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30" windowWidth="28515" windowHeight="12075"/>
  </bookViews>
  <sheets>
    <sheet name="Hoja1" sheetId="1" r:id="rId1"/>
  </sheets>
  <definedNames>
    <definedName name="_xlnm.Print_Area" localSheetId="0">Hoja1!$A$1:$M$131</definedName>
  </definedNames>
  <calcPr calcId="162913" concurrentCalc="0"/>
</workbook>
</file>

<file path=xl/calcChain.xml><?xml version="1.0" encoding="utf-8"?>
<calcChain xmlns="http://schemas.openxmlformats.org/spreadsheetml/2006/main">
  <c r="L55" i="1" l="1"/>
  <c r="L82" i="1"/>
  <c r="L70" i="1"/>
  <c r="L69" i="1"/>
  <c r="L66" i="1"/>
  <c r="L65" i="1"/>
  <c r="L22" i="1"/>
  <c r="L25" i="1"/>
  <c r="L27" i="1"/>
  <c r="L29" i="1"/>
  <c r="L31" i="1"/>
  <c r="L33" i="1"/>
  <c r="L36" i="1"/>
  <c r="L39" i="1"/>
  <c r="L41" i="1"/>
  <c r="L43" i="1"/>
  <c r="L45" i="1"/>
  <c r="L49" i="1"/>
  <c r="L48" i="1"/>
  <c r="L52" i="1"/>
  <c r="L54" i="1"/>
  <c r="L59" i="1"/>
  <c r="L58" i="1"/>
  <c r="L62" i="1"/>
  <c r="L73" i="1"/>
  <c r="L76" i="1"/>
  <c r="L75" i="1"/>
  <c r="L78" i="1"/>
  <c r="L81" i="1"/>
  <c r="L85" i="1"/>
  <c r="L87" i="1"/>
  <c r="L89" i="1"/>
  <c r="L93" i="1"/>
  <c r="L92" i="1"/>
  <c r="L95" i="1"/>
  <c r="L97" i="1"/>
  <c r="L99" i="1"/>
  <c r="L102" i="1"/>
  <c r="L104" i="1"/>
  <c r="L107" i="1"/>
  <c r="L112" i="1"/>
  <c r="L111" i="1"/>
  <c r="L110" i="1"/>
  <c r="L109" i="1"/>
  <c r="L114" i="1"/>
  <c r="L117" i="1"/>
  <c r="L120" i="1"/>
  <c r="L122" i="1"/>
  <c r="L125" i="1"/>
  <c r="L124" i="1"/>
  <c r="L130" i="1"/>
  <c r="L131" i="1"/>
  <c r="L129" i="1"/>
  <c r="L128" i="1"/>
  <c r="L20" i="1"/>
</calcChain>
</file>

<file path=xl/sharedStrings.xml><?xml version="1.0" encoding="utf-8"?>
<sst xmlns="http://schemas.openxmlformats.org/spreadsheetml/2006/main" count="183" uniqueCount="89">
  <si>
    <t>Fecha de la ultima actualización de la información del indicador</t>
  </si>
  <si>
    <t xml:space="preserve">Periodicidad de la actualización del indicador </t>
  </si>
  <si>
    <t>Anual</t>
  </si>
  <si>
    <t>Grupos Profesionales / Clases / Tipos de Puestos</t>
  </si>
  <si>
    <t>GR</t>
  </si>
  <si>
    <t>CD</t>
  </si>
  <si>
    <t>PCE</t>
  </si>
  <si>
    <t>PCT</t>
  </si>
  <si>
    <t>COMPL.</t>
  </si>
  <si>
    <t>TOTAL</t>
  </si>
  <si>
    <t>Dirección (Puesto Funcional)</t>
  </si>
  <si>
    <t>Dirección</t>
  </si>
  <si>
    <t>A1</t>
  </si>
  <si>
    <t>Subdirección (Puesto Funcional)</t>
  </si>
  <si>
    <t>Subdirección</t>
  </si>
  <si>
    <t>Grupo Superior de Humanidades A1</t>
  </si>
  <si>
    <t>Conservador/ a (Arqueología)</t>
  </si>
  <si>
    <t xml:space="preserve">Conservador/a </t>
  </si>
  <si>
    <t>Conservador/a (Historia)</t>
  </si>
  <si>
    <t>Técnico/a Superior en Patrimonio</t>
  </si>
  <si>
    <t>Técnico/a Superior en Documentación (a extinguir)</t>
  </si>
  <si>
    <t>Técnico/a Superior en Actividades Museísticas</t>
  </si>
  <si>
    <t>Grupo Superior de Ciencias Sociales A1</t>
  </si>
  <si>
    <t>Conservador/a (Antropología Social y Cultural)</t>
  </si>
  <si>
    <t>Grupo Superior de Ciencias y Ciencias de la Vida A1</t>
  </si>
  <si>
    <t>Conservador/a (Medicina)</t>
  </si>
  <si>
    <t>Conservador/a (Biología)</t>
  </si>
  <si>
    <t>Técnico/a Superior en Museografía y Sistemas Vivos (a extinguir)</t>
  </si>
  <si>
    <t>Técnico/a Superior en Fotografía Científica (a extinguir)</t>
  </si>
  <si>
    <t>Grupo Superior de Física A1</t>
  </si>
  <si>
    <t>Técnico/a Superior (Física)</t>
  </si>
  <si>
    <t>Técnico/a Superior</t>
  </si>
  <si>
    <t>Grupo Superior de Administración A1</t>
  </si>
  <si>
    <t>Técnico/a de Administración General (Económica)</t>
  </si>
  <si>
    <t>Técnico/a de Administración General</t>
  </si>
  <si>
    <t>Técnico de Administración General (Jurídica)</t>
  </si>
  <si>
    <t>Grupo Superior de Restauración y Conservación A1</t>
  </si>
  <si>
    <t>Técnico/a Superior en Restauración y Conservación</t>
  </si>
  <si>
    <t xml:space="preserve">Técnico/a Superior </t>
  </si>
  <si>
    <t>Grupo Superior de Difusión y Comunicación A1</t>
  </si>
  <si>
    <t>Técnico/a Superior en Difusión y Comunicación</t>
  </si>
  <si>
    <t>Grupo Técnico de Administración A2</t>
  </si>
  <si>
    <t>Técnico/a de Grado Medio (Gestión Económica)</t>
  </si>
  <si>
    <t>Responsable de Unidad</t>
  </si>
  <si>
    <t>A2</t>
  </si>
  <si>
    <t>Técnico/a de Grado Medio (Gestión de Personal)</t>
  </si>
  <si>
    <t xml:space="preserve">Técnico/a de Grado Medio </t>
  </si>
  <si>
    <t>Grupo Técnico de Biblioteconomía y Documentación A2</t>
  </si>
  <si>
    <t>Grupo Técnico de Edificación, Obra Civil e Instalaciones A2</t>
  </si>
  <si>
    <t>Técnico/a de Grado Medio (Arquitecto Técnico)</t>
  </si>
  <si>
    <t>Grupo Administrativo y Gestión de Servicios C1</t>
  </si>
  <si>
    <t>Administrativo(a (a extinguir)</t>
  </si>
  <si>
    <t>C1</t>
  </si>
  <si>
    <t>Encargado/a Servicios Generales (a extinguir)</t>
  </si>
  <si>
    <t>Grupo de Artes Plásticas y Diseño C1</t>
  </si>
  <si>
    <t xml:space="preserve">Diseñador/a </t>
  </si>
  <si>
    <t>Grupo de Informática, Desarrollo y Comunicaciones C1</t>
  </si>
  <si>
    <t>Técnico/a en Informática</t>
  </si>
  <si>
    <t>Técnico/a en Audiovisuales</t>
  </si>
  <si>
    <t>Técnico/a de Desarrollo</t>
  </si>
  <si>
    <t>Técnico/a de Desarrollo (Astronomía)</t>
  </si>
  <si>
    <t>Grupo de Mantenimiento y Servicios C1</t>
  </si>
  <si>
    <t>Técnico/a en Mantenimiento</t>
  </si>
  <si>
    <t>Auxiliar Administrativo/a de Gestión</t>
  </si>
  <si>
    <t>C2</t>
  </si>
  <si>
    <t>Auxiliar Administrativo/a</t>
  </si>
  <si>
    <t>C3</t>
  </si>
  <si>
    <t>C4</t>
  </si>
  <si>
    <t>Auxiliar de Biblioteca y Documentación</t>
  </si>
  <si>
    <t>Grupo de Mantenimiento y Tareas de Apoyo C2</t>
  </si>
  <si>
    <t>Encargado/a de Mantenimiento</t>
  </si>
  <si>
    <t>Grupo de Servicios Generales, Control e Información E</t>
  </si>
  <si>
    <t>Ordenanza Conductor/a</t>
  </si>
  <si>
    <t>E</t>
  </si>
  <si>
    <t xml:space="preserve">Ordenanza </t>
  </si>
  <si>
    <t>Recepcionista</t>
  </si>
  <si>
    <t>Grupo de Operario/a Ambiental y Edificación E</t>
  </si>
  <si>
    <t>Operario/a Oficios Varios</t>
  </si>
  <si>
    <t>P. EXTRAS</t>
  </si>
  <si>
    <t>RESIDEN.</t>
  </si>
  <si>
    <t>COMP. DESTINO</t>
  </si>
  <si>
    <t>COMP. ESPECÍFICO</t>
  </si>
  <si>
    <t>SALARIO BASE</t>
  </si>
  <si>
    <t>Grupo Auxiliar Administrativo/a y Gestión de Servicios C2</t>
  </si>
  <si>
    <t>Grupo Superior de Edificación, Obra Civil e Instalaciones A1</t>
  </si>
  <si>
    <t>Grupo Superior de Gestión de Servicios A1</t>
  </si>
  <si>
    <t>Auxiliar Técnico/a</t>
  </si>
  <si>
    <t>Técnico/a Superior Gestión Actividades Educativas y Acción Cultural</t>
  </si>
  <si>
    <t>Ingeniero/a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</si>
</sst>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yy;@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8" fillId="0" borderId="0" xfId="0" applyFont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9</xdr:row>
      <xdr:rowOff>28577</xdr:rowOff>
    </xdr:from>
    <xdr:to>
      <xdr:col>2</xdr:col>
      <xdr:colOff>2599</xdr:colOff>
      <xdr:row>14</xdr:row>
      <xdr:rowOff>86591</xdr:rowOff>
    </xdr:to>
    <xdr:sp macro="" textlink="">
      <xdr:nvSpPr>
        <xdr:cNvPr id="2" name="1 CuadroTexto"/>
        <xdr:cNvSpPr txBox="1"/>
      </xdr:nvSpPr>
      <xdr:spPr>
        <a:xfrm>
          <a:off x="47627" y="1180236"/>
          <a:ext cx="3764972" cy="88062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Grupo Profesional</a:t>
          </a:r>
        </a:p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CD</a:t>
          </a:r>
          <a:r>
            <a:rPr lang="es-ES" sz="700"/>
            <a:t> 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Nivel de Complemento de Destino</a:t>
          </a:r>
          <a:r>
            <a:rPr lang="es-ES" sz="700"/>
            <a:t> </a:t>
          </a:r>
        </a:p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PCE</a:t>
          </a:r>
          <a:r>
            <a:rPr lang="es-ES" sz="700"/>
            <a:t> 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Puntos de Complemento Específico</a:t>
          </a:r>
          <a:r>
            <a:rPr lang="es-ES" sz="700"/>
            <a:t> </a:t>
          </a:r>
        </a:p>
        <a:p>
          <a:r>
            <a:rPr lang="es-ES" sz="700" b="1"/>
            <a:t>PCT </a:t>
          </a:r>
          <a:r>
            <a:rPr lang="es-ES" sz="700"/>
            <a:t> Puntos de Condiciones de Trabajo</a:t>
          </a:r>
        </a:p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COMPL.</a:t>
          </a:r>
          <a:r>
            <a:rPr lang="es-ES" sz="700"/>
            <a:t> 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Retribuciones Complementarias Anuales</a:t>
          </a:r>
          <a:r>
            <a:rPr lang="es-ES" sz="700"/>
            <a:t> Brutas</a:t>
          </a:r>
        </a:p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P. EXTRA</a:t>
          </a:r>
          <a:r>
            <a:rPr lang="es-ES" sz="700" b="1"/>
            <a:t> 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Pagas Extras Anuales Brutas (2)</a:t>
          </a:r>
          <a:r>
            <a:rPr lang="es-ES" sz="700"/>
            <a:t> </a:t>
          </a:r>
        </a:p>
        <a:p>
          <a:r>
            <a:rPr lang="es-ES" sz="7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TOTAL</a:t>
          </a:r>
          <a:r>
            <a:rPr lang="es-ES" sz="700"/>
            <a:t> </a:t>
          </a:r>
          <a:r>
            <a:rPr lang="es-ES" sz="7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Retribuciones Totales Anuales</a:t>
          </a:r>
          <a:r>
            <a:rPr lang="es-ES" sz="700"/>
            <a:t> Brutas</a:t>
          </a:r>
        </a:p>
        <a:p>
          <a:endParaRPr lang="es-ES" sz="7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0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1809750</xdr:colOff>
      <xdr:row>4</xdr:row>
      <xdr:rowOff>77932</xdr:rowOff>
    </xdr:to>
    <xdr:pic>
      <xdr:nvPicPr>
        <xdr:cNvPr id="3" name="0 Imagen" descr="museosO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523"/>
          <a:ext cx="18097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4"/>
  <sheetViews>
    <sheetView tabSelected="1" topLeftCell="A81" zoomScale="110" zoomScaleNormal="110" workbookViewId="0">
      <selection activeCell="L95" sqref="L95"/>
    </sheetView>
  </sheetViews>
  <sheetFormatPr baseColWidth="10" defaultRowHeight="12.75" x14ac:dyDescent="0.2"/>
  <cols>
    <col min="1" max="1" width="53.85546875" style="1" bestFit="1" customWidth="1"/>
    <col min="2" max="2" width="3.28515625" style="1" bestFit="1" customWidth="1"/>
    <col min="3" max="3" width="3.140625" style="2" bestFit="1" customWidth="1"/>
    <col min="4" max="5" width="3.85546875" style="2" bestFit="1" customWidth="1"/>
    <col min="6" max="6" width="8.85546875" style="2" bestFit="1" customWidth="1"/>
    <col min="7" max="7" width="8" style="2" customWidth="1"/>
    <col min="8" max="8" width="8" style="2" bestFit="1" customWidth="1"/>
    <col min="9" max="9" width="11.5703125" style="2" customWidth="1"/>
    <col min="10" max="10" width="8.85546875" style="2" bestFit="1" customWidth="1"/>
    <col min="11" max="11" width="8.85546875" style="3" bestFit="1" customWidth="1"/>
    <col min="12" max="12" width="7.85546875" style="4" bestFit="1" customWidth="1"/>
    <col min="13" max="13" width="11.7109375" style="4" bestFit="1" customWidth="1"/>
    <col min="14" max="14" width="9.140625" style="4" bestFit="1" customWidth="1"/>
    <col min="15" max="16384" width="11.42578125" style="1"/>
  </cols>
  <sheetData>
    <row r="2" spans="1:14" x14ac:dyDescent="0.2">
      <c r="A2" s="5"/>
      <c r="B2" s="6"/>
      <c r="C2" s="5"/>
      <c r="D2" s="5"/>
      <c r="E2" s="5"/>
      <c r="F2" s="5"/>
      <c r="G2" s="5"/>
      <c r="H2" s="5"/>
      <c r="I2" s="5"/>
      <c r="J2" s="5"/>
      <c r="K2" s="7"/>
      <c r="L2" s="7"/>
      <c r="M2" s="7"/>
      <c r="N2" s="8"/>
    </row>
    <row r="3" spans="1:14" x14ac:dyDescent="0.2">
      <c r="A3" s="5"/>
      <c r="B3" s="6"/>
      <c r="C3" s="9"/>
      <c r="D3" s="9"/>
      <c r="E3" s="5"/>
      <c r="F3" s="5"/>
      <c r="G3" s="5"/>
      <c r="H3" s="5"/>
      <c r="I3" s="5"/>
      <c r="J3" s="5"/>
      <c r="K3" s="7"/>
      <c r="L3" s="7"/>
      <c r="M3" s="7"/>
      <c r="N3" s="8"/>
    </row>
    <row r="4" spans="1:14" x14ac:dyDescent="0.2">
      <c r="A4" s="5"/>
      <c r="B4" s="10"/>
      <c r="C4" s="5"/>
      <c r="D4" s="5"/>
      <c r="E4" s="5"/>
      <c r="F4" s="5"/>
      <c r="G4" s="5"/>
      <c r="H4" s="5"/>
      <c r="I4" s="5"/>
      <c r="J4" s="5"/>
      <c r="K4" s="7"/>
      <c r="L4" s="7"/>
      <c r="M4" s="7"/>
      <c r="N4" s="8"/>
    </row>
    <row r="5" spans="1:14" x14ac:dyDescent="0.2">
      <c r="A5" s="5"/>
      <c r="B5" s="10"/>
      <c r="C5" s="5"/>
      <c r="D5" s="5"/>
      <c r="E5" s="5"/>
      <c r="F5" s="5"/>
      <c r="G5" s="5"/>
      <c r="H5" s="5"/>
      <c r="I5" s="5"/>
      <c r="J5" s="5"/>
      <c r="K5" s="7"/>
      <c r="L5" s="7"/>
      <c r="M5" s="7"/>
      <c r="N5" s="8"/>
    </row>
    <row r="6" spans="1:14" x14ac:dyDescent="0.2">
      <c r="A6" s="5" t="s">
        <v>0</v>
      </c>
      <c r="B6" s="5"/>
      <c r="C6" s="5"/>
      <c r="D6" s="5"/>
      <c r="E6" s="9"/>
      <c r="F6" s="9"/>
      <c r="G6" s="9"/>
      <c r="H6" s="9"/>
      <c r="I6" s="9"/>
      <c r="J6" s="9"/>
      <c r="K6" s="7"/>
      <c r="L6" s="7"/>
      <c r="M6" s="12">
        <v>44012</v>
      </c>
    </row>
    <row r="7" spans="1:14" x14ac:dyDescent="0.2">
      <c r="A7" s="5" t="s">
        <v>1</v>
      </c>
      <c r="B7" s="5"/>
      <c r="C7" s="5"/>
      <c r="D7" s="5"/>
      <c r="E7" s="9"/>
      <c r="F7" s="9"/>
      <c r="G7" s="9"/>
      <c r="H7" s="9"/>
      <c r="I7" s="9"/>
      <c r="J7" s="9"/>
      <c r="K7" s="7"/>
      <c r="L7" s="7"/>
      <c r="M7" s="13" t="s">
        <v>2</v>
      </c>
    </row>
    <row r="8" spans="1:14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7"/>
      <c r="L8" s="7"/>
      <c r="M8" s="7"/>
      <c r="N8" s="8"/>
    </row>
    <row r="9" spans="1:14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7"/>
      <c r="L9" s="7"/>
      <c r="M9" s="7"/>
      <c r="N9" s="8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7"/>
      <c r="L10" s="7"/>
      <c r="M10" s="7"/>
      <c r="N10" s="8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7"/>
      <c r="L11" s="7"/>
      <c r="M11" s="7"/>
      <c r="N11" s="8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7"/>
      <c r="L12" s="7"/>
      <c r="M12" s="7"/>
      <c r="N12" s="8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11"/>
      <c r="L13" s="7"/>
      <c r="M13" s="7"/>
      <c r="N13" s="8"/>
    </row>
    <row r="14" spans="1:14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8"/>
    </row>
    <row r="15" spans="1:14" ht="13.5" thickBo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7"/>
      <c r="L15" s="16"/>
      <c r="M15" s="16"/>
      <c r="N15" s="16"/>
    </row>
    <row r="16" spans="1:14" ht="11.25" customHeight="1" x14ac:dyDescent="0.2">
      <c r="A16" s="72" t="s">
        <v>3</v>
      </c>
      <c r="B16" s="75" t="s">
        <v>4</v>
      </c>
      <c r="C16" s="75" t="s">
        <v>5</v>
      </c>
      <c r="D16" s="75" t="s">
        <v>6</v>
      </c>
      <c r="E16" s="75" t="s">
        <v>7</v>
      </c>
      <c r="F16" s="72" t="s">
        <v>82</v>
      </c>
      <c r="G16" s="72" t="s">
        <v>79</v>
      </c>
      <c r="H16" s="72" t="s">
        <v>80</v>
      </c>
      <c r="I16" s="72" t="s">
        <v>81</v>
      </c>
      <c r="J16" s="81" t="s">
        <v>78</v>
      </c>
      <c r="K16" s="78" t="s">
        <v>8</v>
      </c>
      <c r="L16" s="81" t="s">
        <v>9</v>
      </c>
      <c r="M16" s="1"/>
      <c r="N16" s="1"/>
    </row>
    <row r="17" spans="1:14" ht="15" customHeight="1" x14ac:dyDescent="0.2">
      <c r="A17" s="73"/>
      <c r="B17" s="76"/>
      <c r="C17" s="76"/>
      <c r="D17" s="76"/>
      <c r="E17" s="76"/>
      <c r="F17" s="76"/>
      <c r="G17" s="73"/>
      <c r="H17" s="76"/>
      <c r="I17" s="76"/>
      <c r="J17" s="79"/>
      <c r="K17" s="79"/>
      <c r="L17" s="79"/>
      <c r="M17" s="1"/>
      <c r="N17" s="1"/>
    </row>
    <row r="18" spans="1:14" ht="12" customHeight="1" thickBot="1" x14ac:dyDescent="0.25">
      <c r="A18" s="74"/>
      <c r="B18" s="77"/>
      <c r="C18" s="77"/>
      <c r="D18" s="77"/>
      <c r="E18" s="77"/>
      <c r="F18" s="77"/>
      <c r="G18" s="74"/>
      <c r="H18" s="77"/>
      <c r="I18" s="77"/>
      <c r="J18" s="80"/>
      <c r="K18" s="80"/>
      <c r="L18" s="80"/>
      <c r="M18" s="1"/>
      <c r="N18" s="1"/>
    </row>
    <row r="19" spans="1:14" ht="12.95" customHeight="1" thickBot="1" x14ac:dyDescent="0.25">
      <c r="A19" s="25" t="s">
        <v>10</v>
      </c>
      <c r="B19" s="38"/>
      <c r="C19" s="38"/>
      <c r="D19" s="38"/>
      <c r="E19" s="38"/>
      <c r="F19" s="38"/>
      <c r="G19" s="38"/>
      <c r="H19" s="38"/>
      <c r="I19" s="38"/>
      <c r="J19" s="39"/>
      <c r="K19" s="40"/>
      <c r="L19" s="40"/>
      <c r="M19" s="1"/>
      <c r="N19" s="1"/>
    </row>
    <row r="20" spans="1:14" ht="12.95" customHeight="1" thickBot="1" x14ac:dyDescent="0.25">
      <c r="A20" s="26" t="s">
        <v>11</v>
      </c>
      <c r="B20" s="41" t="s">
        <v>12</v>
      </c>
      <c r="C20" s="42">
        <v>28</v>
      </c>
      <c r="D20" s="42">
        <v>86</v>
      </c>
      <c r="E20" s="42"/>
      <c r="F20" s="43">
        <v>14442.72</v>
      </c>
      <c r="G20" s="44">
        <v>2234.2800000000002</v>
      </c>
      <c r="H20" s="44">
        <v>7591.2</v>
      </c>
      <c r="I20" s="44">
        <v>13152</v>
      </c>
      <c r="J20" s="43">
        <v>4942.6000000000004</v>
      </c>
      <c r="K20" s="45">
        <v>13816.27</v>
      </c>
      <c r="L20" s="45">
        <f>SUM(F20:K20)</f>
        <v>56179.069999999992</v>
      </c>
      <c r="M20" s="1"/>
      <c r="N20" s="1"/>
    </row>
    <row r="21" spans="1:14" ht="12.95" customHeight="1" thickBot="1" x14ac:dyDescent="0.25">
      <c r="A21" s="25" t="s">
        <v>13</v>
      </c>
      <c r="B21" s="46"/>
      <c r="C21" s="46"/>
      <c r="D21" s="46"/>
      <c r="E21" s="46"/>
      <c r="F21" s="47"/>
      <c r="G21" s="48"/>
      <c r="H21" s="48"/>
      <c r="I21" s="48"/>
      <c r="J21" s="47"/>
      <c r="K21" s="40"/>
      <c r="L21" s="45"/>
      <c r="M21" s="1"/>
      <c r="N21" s="1"/>
    </row>
    <row r="22" spans="1:14" ht="12.95" customHeight="1" thickBot="1" x14ac:dyDescent="0.25">
      <c r="A22" s="26" t="s">
        <v>14</v>
      </c>
      <c r="B22" s="41" t="s">
        <v>12</v>
      </c>
      <c r="C22" s="42">
        <v>26</v>
      </c>
      <c r="D22" s="42">
        <v>65</v>
      </c>
      <c r="E22" s="42"/>
      <c r="F22" s="43">
        <v>14442.72</v>
      </c>
      <c r="G22" s="44">
        <v>2234.2800000000002</v>
      </c>
      <c r="H22" s="44">
        <v>7591.2</v>
      </c>
      <c r="I22" s="44">
        <v>13152</v>
      </c>
      <c r="J22" s="43">
        <v>4942.6000000000004</v>
      </c>
      <c r="K22" s="45">
        <v>5929.55</v>
      </c>
      <c r="L22" s="45">
        <f t="shared" ref="L22:L89" si="0">SUM(F22:K22)</f>
        <v>48292.35</v>
      </c>
      <c r="M22" s="1"/>
      <c r="N22" s="1"/>
    </row>
    <row r="23" spans="1:14" ht="12.95" customHeight="1" thickBot="1" x14ac:dyDescent="0.25">
      <c r="A23" s="25" t="s">
        <v>15</v>
      </c>
      <c r="B23" s="49"/>
      <c r="C23" s="49"/>
      <c r="D23" s="49"/>
      <c r="E23" s="49"/>
      <c r="F23" s="39"/>
      <c r="G23" s="50"/>
      <c r="H23" s="50"/>
      <c r="I23" s="50"/>
      <c r="J23" s="39"/>
      <c r="K23" s="51"/>
      <c r="L23" s="51"/>
      <c r="M23" s="1"/>
      <c r="N23" s="1"/>
    </row>
    <row r="24" spans="1:14" ht="12.95" customHeight="1" x14ac:dyDescent="0.2">
      <c r="A24" s="27" t="s">
        <v>16</v>
      </c>
      <c r="B24" s="52"/>
      <c r="C24" s="46"/>
      <c r="D24" s="46"/>
      <c r="E24" s="46"/>
      <c r="F24" s="39"/>
      <c r="G24" s="48"/>
      <c r="H24" s="48"/>
      <c r="I24" s="48"/>
      <c r="J24" s="39"/>
      <c r="K24" s="51"/>
      <c r="L24" s="51"/>
      <c r="M24" s="1"/>
      <c r="N24" s="1"/>
    </row>
    <row r="25" spans="1:14" s="17" customFormat="1" ht="12.95" customHeight="1" x14ac:dyDescent="0.2">
      <c r="A25" s="28" t="s">
        <v>17</v>
      </c>
      <c r="B25" s="41" t="s">
        <v>12</v>
      </c>
      <c r="C25" s="42">
        <v>24</v>
      </c>
      <c r="D25" s="42">
        <v>50</v>
      </c>
      <c r="E25" s="42"/>
      <c r="F25" s="43">
        <v>14442.72</v>
      </c>
      <c r="G25" s="44">
        <v>2234.2800000000002</v>
      </c>
      <c r="H25" s="44">
        <v>7591.2</v>
      </c>
      <c r="I25" s="44">
        <v>13152</v>
      </c>
      <c r="J25" s="43">
        <v>4942.6000000000004</v>
      </c>
      <c r="K25" s="45"/>
      <c r="L25" s="45">
        <f t="shared" si="0"/>
        <v>42362.799999999996</v>
      </c>
    </row>
    <row r="26" spans="1:14" s="17" customFormat="1" ht="12.95" customHeight="1" x14ac:dyDescent="0.2">
      <c r="A26" s="29" t="s">
        <v>18</v>
      </c>
      <c r="B26" s="46"/>
      <c r="C26" s="46"/>
      <c r="D26" s="46"/>
      <c r="E26" s="46"/>
      <c r="F26" s="39"/>
      <c r="G26" s="48"/>
      <c r="H26" s="48"/>
      <c r="I26" s="48"/>
      <c r="J26" s="39"/>
      <c r="K26" s="51"/>
      <c r="L26" s="45"/>
    </row>
    <row r="27" spans="1:14" s="17" customFormat="1" ht="12.95" customHeight="1" x14ac:dyDescent="0.2">
      <c r="A27" s="28" t="s">
        <v>17</v>
      </c>
      <c r="B27" s="41" t="s">
        <v>12</v>
      </c>
      <c r="C27" s="42">
        <v>24</v>
      </c>
      <c r="D27" s="42">
        <v>50</v>
      </c>
      <c r="E27" s="42"/>
      <c r="F27" s="43">
        <v>14442.72</v>
      </c>
      <c r="G27" s="44">
        <v>2234.2800000000002</v>
      </c>
      <c r="H27" s="44">
        <v>7591.2</v>
      </c>
      <c r="I27" s="44">
        <v>13152</v>
      </c>
      <c r="J27" s="43">
        <v>4942.6000000000004</v>
      </c>
      <c r="K27" s="45"/>
      <c r="L27" s="45">
        <f t="shared" si="0"/>
        <v>42362.799999999996</v>
      </c>
    </row>
    <row r="28" spans="1:14" s="17" customFormat="1" ht="12.95" customHeight="1" x14ac:dyDescent="0.2">
      <c r="A28" s="29" t="s">
        <v>19</v>
      </c>
      <c r="B28" s="46"/>
      <c r="C28" s="46"/>
      <c r="D28" s="46"/>
      <c r="E28" s="46"/>
      <c r="F28" s="39"/>
      <c r="G28" s="48"/>
      <c r="H28" s="48"/>
      <c r="I28" s="48"/>
      <c r="J28" s="39"/>
      <c r="K28" s="51"/>
      <c r="L28" s="45"/>
    </row>
    <row r="29" spans="1:14" s="17" customFormat="1" ht="12.95" customHeight="1" x14ac:dyDescent="0.2">
      <c r="A29" s="28" t="s">
        <v>19</v>
      </c>
      <c r="B29" s="41" t="s">
        <v>12</v>
      </c>
      <c r="C29" s="42">
        <v>24</v>
      </c>
      <c r="D29" s="42">
        <v>50</v>
      </c>
      <c r="E29" s="42"/>
      <c r="F29" s="43">
        <v>14442.72</v>
      </c>
      <c r="G29" s="44">
        <v>2234.2800000000002</v>
      </c>
      <c r="H29" s="44">
        <v>7591.2</v>
      </c>
      <c r="I29" s="44">
        <v>13152</v>
      </c>
      <c r="J29" s="43">
        <v>4942.6000000000004</v>
      </c>
      <c r="K29" s="45"/>
      <c r="L29" s="45">
        <f t="shared" si="0"/>
        <v>42362.799999999996</v>
      </c>
    </row>
    <row r="30" spans="1:14" s="17" customFormat="1" ht="12.95" customHeight="1" x14ac:dyDescent="0.2">
      <c r="A30" s="29" t="s">
        <v>20</v>
      </c>
      <c r="B30" s="46"/>
      <c r="C30" s="46"/>
      <c r="D30" s="46"/>
      <c r="E30" s="46"/>
      <c r="F30" s="39"/>
      <c r="G30" s="48"/>
      <c r="H30" s="48"/>
      <c r="I30" s="48"/>
      <c r="J30" s="39"/>
      <c r="K30" s="51"/>
      <c r="L30" s="45"/>
    </row>
    <row r="31" spans="1:14" s="17" customFormat="1" ht="12.95" customHeight="1" x14ac:dyDescent="0.2">
      <c r="A31" s="28" t="s">
        <v>20</v>
      </c>
      <c r="B31" s="41" t="s">
        <v>12</v>
      </c>
      <c r="C31" s="42">
        <v>24</v>
      </c>
      <c r="D31" s="42">
        <v>50</v>
      </c>
      <c r="E31" s="42"/>
      <c r="F31" s="43">
        <v>14442.72</v>
      </c>
      <c r="G31" s="44">
        <v>2234.2800000000002</v>
      </c>
      <c r="H31" s="44">
        <v>7591.2</v>
      </c>
      <c r="I31" s="44">
        <v>13152</v>
      </c>
      <c r="J31" s="43">
        <v>4942.6000000000004</v>
      </c>
      <c r="K31" s="45"/>
      <c r="L31" s="45">
        <f t="shared" si="0"/>
        <v>42362.799999999996</v>
      </c>
    </row>
    <row r="32" spans="1:14" s="17" customFormat="1" ht="12.95" customHeight="1" x14ac:dyDescent="0.2">
      <c r="A32" s="29" t="s">
        <v>21</v>
      </c>
      <c r="B32" s="46"/>
      <c r="C32" s="46"/>
      <c r="D32" s="46"/>
      <c r="E32" s="46"/>
      <c r="F32" s="39"/>
      <c r="G32" s="48"/>
      <c r="H32" s="48"/>
      <c r="I32" s="48"/>
      <c r="J32" s="39"/>
      <c r="K32" s="51"/>
      <c r="L32" s="45"/>
    </row>
    <row r="33" spans="1:14" s="17" customFormat="1" ht="12.95" customHeight="1" thickBot="1" x14ac:dyDescent="0.25">
      <c r="A33" s="30" t="s">
        <v>21</v>
      </c>
      <c r="B33" s="41" t="s">
        <v>12</v>
      </c>
      <c r="C33" s="42">
        <v>22</v>
      </c>
      <c r="D33" s="42">
        <v>43</v>
      </c>
      <c r="E33" s="42"/>
      <c r="F33" s="43">
        <v>14442.72</v>
      </c>
      <c r="G33" s="44">
        <v>2234.2800000000002</v>
      </c>
      <c r="H33" s="44">
        <v>6639.6</v>
      </c>
      <c r="I33" s="44">
        <v>11310.72</v>
      </c>
      <c r="J33" s="43">
        <v>4477.12</v>
      </c>
      <c r="K33" s="45"/>
      <c r="L33" s="45">
        <f t="shared" si="0"/>
        <v>39104.44</v>
      </c>
    </row>
    <row r="34" spans="1:14" ht="12.95" customHeight="1" thickBot="1" x14ac:dyDescent="0.25">
      <c r="A34" s="25" t="s">
        <v>22</v>
      </c>
      <c r="B34" s="38"/>
      <c r="C34" s="38"/>
      <c r="D34" s="38"/>
      <c r="E34" s="38"/>
      <c r="F34" s="39"/>
      <c r="G34" s="53"/>
      <c r="H34" s="53"/>
      <c r="I34" s="53"/>
      <c r="J34" s="39"/>
      <c r="K34" s="51"/>
      <c r="L34" s="51"/>
      <c r="M34" s="1"/>
      <c r="N34" s="1"/>
    </row>
    <row r="35" spans="1:14" ht="12.95" customHeight="1" x14ac:dyDescent="0.2">
      <c r="A35" s="27" t="s">
        <v>23</v>
      </c>
      <c r="B35" s="46"/>
      <c r="C35" s="46"/>
      <c r="D35" s="46"/>
      <c r="E35" s="46"/>
      <c r="F35" s="39"/>
      <c r="G35" s="48"/>
      <c r="H35" s="48"/>
      <c r="I35" s="48"/>
      <c r="J35" s="39"/>
      <c r="K35" s="51"/>
      <c r="L35" s="51"/>
      <c r="M35" s="1"/>
      <c r="N35" s="1"/>
    </row>
    <row r="36" spans="1:14" s="17" customFormat="1" ht="12.95" customHeight="1" thickBot="1" x14ac:dyDescent="0.25">
      <c r="A36" s="30" t="s">
        <v>17</v>
      </c>
      <c r="B36" s="42" t="s">
        <v>12</v>
      </c>
      <c r="C36" s="42">
        <v>24</v>
      </c>
      <c r="D36" s="42">
        <v>50</v>
      </c>
      <c r="E36" s="42"/>
      <c r="F36" s="43">
        <v>14442.72</v>
      </c>
      <c r="G36" s="44">
        <v>2234.2800000000002</v>
      </c>
      <c r="H36" s="44">
        <v>7591.2</v>
      </c>
      <c r="I36" s="44">
        <v>13152</v>
      </c>
      <c r="J36" s="43">
        <v>4942.6000000000004</v>
      </c>
      <c r="K36" s="62"/>
      <c r="L36" s="45">
        <f t="shared" si="0"/>
        <v>42362.799999999996</v>
      </c>
    </row>
    <row r="37" spans="1:14" s="17" customFormat="1" ht="12.95" customHeight="1" thickBot="1" x14ac:dyDescent="0.25">
      <c r="A37" s="25" t="s">
        <v>24</v>
      </c>
      <c r="B37" s="38"/>
      <c r="C37" s="38"/>
      <c r="D37" s="38"/>
      <c r="E37" s="38"/>
      <c r="F37" s="39"/>
      <c r="G37" s="53"/>
      <c r="H37" s="53"/>
      <c r="I37" s="53"/>
      <c r="J37" s="39"/>
      <c r="K37" s="51"/>
      <c r="L37" s="51"/>
    </row>
    <row r="38" spans="1:14" s="17" customFormat="1" ht="12.95" customHeight="1" x14ac:dyDescent="0.2">
      <c r="A38" s="27" t="s">
        <v>25</v>
      </c>
      <c r="B38" s="46"/>
      <c r="C38" s="46"/>
      <c r="D38" s="46"/>
      <c r="E38" s="46"/>
      <c r="F38" s="39"/>
      <c r="G38" s="48"/>
      <c r="H38" s="48"/>
      <c r="I38" s="48"/>
      <c r="J38" s="39"/>
      <c r="K38" s="51"/>
      <c r="L38" s="51"/>
    </row>
    <row r="39" spans="1:14" s="17" customFormat="1" ht="12.95" customHeight="1" x14ac:dyDescent="0.2">
      <c r="A39" s="28" t="s">
        <v>17</v>
      </c>
      <c r="B39" s="41" t="s">
        <v>12</v>
      </c>
      <c r="C39" s="42">
        <v>24</v>
      </c>
      <c r="D39" s="42">
        <v>50</v>
      </c>
      <c r="E39" s="42"/>
      <c r="F39" s="43">
        <v>14442.72</v>
      </c>
      <c r="G39" s="44">
        <v>2234.2800000000002</v>
      </c>
      <c r="H39" s="44">
        <v>7591.2</v>
      </c>
      <c r="I39" s="44">
        <v>13152</v>
      </c>
      <c r="J39" s="43">
        <v>4942.6000000000004</v>
      </c>
      <c r="K39" s="62"/>
      <c r="L39" s="45">
        <f t="shared" si="0"/>
        <v>42362.799999999996</v>
      </c>
    </row>
    <row r="40" spans="1:14" s="17" customFormat="1" ht="12.95" customHeight="1" x14ac:dyDescent="0.2">
      <c r="A40" s="29" t="s">
        <v>26</v>
      </c>
      <c r="B40" s="46"/>
      <c r="C40" s="46"/>
      <c r="D40" s="46"/>
      <c r="E40" s="46"/>
      <c r="F40" s="39"/>
      <c r="G40" s="48"/>
      <c r="H40" s="48"/>
      <c r="I40" s="48"/>
      <c r="J40" s="39"/>
      <c r="K40" s="51"/>
      <c r="L40" s="51"/>
    </row>
    <row r="41" spans="1:14" s="17" customFormat="1" ht="12.95" customHeight="1" x14ac:dyDescent="0.2">
      <c r="A41" s="28" t="s">
        <v>17</v>
      </c>
      <c r="B41" s="41" t="s">
        <v>12</v>
      </c>
      <c r="C41" s="42">
        <v>24</v>
      </c>
      <c r="D41" s="42">
        <v>50</v>
      </c>
      <c r="E41" s="42"/>
      <c r="F41" s="43">
        <v>14442.72</v>
      </c>
      <c r="G41" s="44">
        <v>2234.2800000000002</v>
      </c>
      <c r="H41" s="44">
        <v>7591.2</v>
      </c>
      <c r="I41" s="44">
        <v>13152</v>
      </c>
      <c r="J41" s="43">
        <v>4942.6000000000004</v>
      </c>
      <c r="K41" s="62"/>
      <c r="L41" s="45">
        <f t="shared" si="0"/>
        <v>42362.799999999996</v>
      </c>
    </row>
    <row r="42" spans="1:14" s="17" customFormat="1" ht="12.95" customHeight="1" x14ac:dyDescent="0.2">
      <c r="A42" s="29" t="s">
        <v>27</v>
      </c>
      <c r="B42" s="46"/>
      <c r="C42" s="46"/>
      <c r="D42" s="46"/>
      <c r="E42" s="46"/>
      <c r="F42" s="39"/>
      <c r="G42" s="48"/>
      <c r="H42" s="48"/>
      <c r="I42" s="48"/>
      <c r="J42" s="39"/>
      <c r="K42" s="51"/>
      <c r="L42" s="51"/>
    </row>
    <row r="43" spans="1:14" s="17" customFormat="1" ht="12.95" customHeight="1" x14ac:dyDescent="0.2">
      <c r="A43" s="28" t="s">
        <v>27</v>
      </c>
      <c r="B43" s="41" t="s">
        <v>12</v>
      </c>
      <c r="C43" s="42">
        <v>24</v>
      </c>
      <c r="D43" s="42">
        <v>50</v>
      </c>
      <c r="E43" s="42"/>
      <c r="F43" s="43">
        <v>14442.72</v>
      </c>
      <c r="G43" s="44">
        <v>2234.2800000000002</v>
      </c>
      <c r="H43" s="44">
        <v>7591.2</v>
      </c>
      <c r="I43" s="44">
        <v>13152</v>
      </c>
      <c r="J43" s="43">
        <v>4942.6000000000004</v>
      </c>
      <c r="K43" s="62"/>
      <c r="L43" s="45">
        <f t="shared" si="0"/>
        <v>42362.799999999996</v>
      </c>
    </row>
    <row r="44" spans="1:14" s="17" customFormat="1" ht="12.95" customHeight="1" x14ac:dyDescent="0.2">
      <c r="A44" s="29" t="s">
        <v>28</v>
      </c>
      <c r="B44" s="46"/>
      <c r="C44" s="46"/>
      <c r="D44" s="46"/>
      <c r="E44" s="46"/>
      <c r="F44" s="39"/>
      <c r="G44" s="48"/>
      <c r="H44" s="48"/>
      <c r="I44" s="48"/>
      <c r="J44" s="39"/>
      <c r="K44" s="51"/>
      <c r="L44" s="51"/>
    </row>
    <row r="45" spans="1:14" s="17" customFormat="1" ht="12.95" customHeight="1" thickBot="1" x14ac:dyDescent="0.25">
      <c r="A45" s="30" t="s">
        <v>28</v>
      </c>
      <c r="B45" s="41" t="s">
        <v>12</v>
      </c>
      <c r="C45" s="42">
        <v>24</v>
      </c>
      <c r="D45" s="42">
        <v>50</v>
      </c>
      <c r="E45" s="42"/>
      <c r="F45" s="43">
        <v>14442.72</v>
      </c>
      <c r="G45" s="44">
        <v>2234.2800000000002</v>
      </c>
      <c r="H45" s="44">
        <v>7591.2</v>
      </c>
      <c r="I45" s="44">
        <v>13152</v>
      </c>
      <c r="J45" s="43">
        <v>4942.6000000000004</v>
      </c>
      <c r="K45" s="62"/>
      <c r="L45" s="45">
        <f t="shared" si="0"/>
        <v>42362.799999999996</v>
      </c>
    </row>
    <row r="46" spans="1:14" s="17" customFormat="1" ht="12.95" customHeight="1" thickBot="1" x14ac:dyDescent="0.25">
      <c r="A46" s="25" t="s">
        <v>29</v>
      </c>
      <c r="B46" s="38"/>
      <c r="C46" s="38"/>
      <c r="D46" s="38"/>
      <c r="E46" s="38"/>
      <c r="F46" s="39"/>
      <c r="G46" s="53"/>
      <c r="H46" s="53"/>
      <c r="I46" s="53"/>
      <c r="J46" s="39"/>
      <c r="K46" s="51"/>
      <c r="L46" s="51"/>
    </row>
    <row r="47" spans="1:14" s="17" customFormat="1" ht="12.95" customHeight="1" x14ac:dyDescent="0.2">
      <c r="A47" s="61" t="s">
        <v>30</v>
      </c>
      <c r="B47" s="46"/>
      <c r="C47" s="46"/>
      <c r="D47" s="46"/>
      <c r="E47" s="46"/>
      <c r="F47" s="39"/>
      <c r="G47" s="48"/>
      <c r="H47" s="48"/>
      <c r="I47" s="48"/>
      <c r="J47" s="39"/>
      <c r="K47" s="51"/>
      <c r="L47" s="51"/>
    </row>
    <row r="48" spans="1:14" s="17" customFormat="1" ht="12.95" customHeight="1" x14ac:dyDescent="0.2">
      <c r="A48" s="30" t="s">
        <v>31</v>
      </c>
      <c r="B48" s="41" t="s">
        <v>12</v>
      </c>
      <c r="C48" s="42">
        <v>24</v>
      </c>
      <c r="D48" s="42">
        <v>50</v>
      </c>
      <c r="E48" s="42"/>
      <c r="F48" s="43">
        <v>14442.72</v>
      </c>
      <c r="G48" s="44">
        <v>2234.2800000000002</v>
      </c>
      <c r="H48" s="44">
        <v>7591.2</v>
      </c>
      <c r="I48" s="44">
        <v>13152</v>
      </c>
      <c r="J48" s="43">
        <v>4942.6000000000004</v>
      </c>
      <c r="K48" s="62"/>
      <c r="L48" s="45">
        <f>SUM(F48:K48)</f>
        <v>42362.799999999996</v>
      </c>
    </row>
    <row r="49" spans="1:12" s="17" customFormat="1" ht="12.95" customHeight="1" thickBot="1" x14ac:dyDescent="0.25">
      <c r="A49" s="28" t="s">
        <v>31</v>
      </c>
      <c r="B49" s="41" t="s">
        <v>12</v>
      </c>
      <c r="C49" s="42">
        <v>22</v>
      </c>
      <c r="D49" s="42">
        <v>43</v>
      </c>
      <c r="E49" s="42"/>
      <c r="F49" s="43">
        <v>14442.72</v>
      </c>
      <c r="G49" s="44">
        <v>2234.2800000000002</v>
      </c>
      <c r="H49" s="44">
        <v>6639.6</v>
      </c>
      <c r="I49" s="44">
        <v>11310.72</v>
      </c>
      <c r="J49" s="43">
        <v>4477.12</v>
      </c>
      <c r="K49" s="62"/>
      <c r="L49" s="45">
        <f t="shared" si="0"/>
        <v>39104.44</v>
      </c>
    </row>
    <row r="50" spans="1:12" s="17" customFormat="1" ht="12.95" customHeight="1" thickBot="1" x14ac:dyDescent="0.25">
      <c r="A50" s="25" t="s">
        <v>32</v>
      </c>
      <c r="B50" s="38"/>
      <c r="C50" s="38"/>
      <c r="D50" s="38"/>
      <c r="E50" s="38"/>
      <c r="F50" s="39"/>
      <c r="G50" s="53"/>
      <c r="H50" s="53"/>
      <c r="I50" s="53"/>
      <c r="J50" s="39"/>
      <c r="K50" s="51"/>
      <c r="L50" s="51"/>
    </row>
    <row r="51" spans="1:12" s="17" customFormat="1" ht="12.95" customHeight="1" x14ac:dyDescent="0.2">
      <c r="A51" s="27" t="s">
        <v>33</v>
      </c>
      <c r="B51" s="46"/>
      <c r="C51" s="46"/>
      <c r="D51" s="46"/>
      <c r="E51" s="46"/>
      <c r="F51" s="39"/>
      <c r="G51" s="48"/>
      <c r="H51" s="48"/>
      <c r="I51" s="48"/>
      <c r="J51" s="39"/>
      <c r="K51" s="51"/>
      <c r="L51" s="51"/>
    </row>
    <row r="52" spans="1:12" s="17" customFormat="1" ht="12.95" customHeight="1" x14ac:dyDescent="0.2">
      <c r="A52" s="28" t="s">
        <v>34</v>
      </c>
      <c r="B52" s="41" t="s">
        <v>12</v>
      </c>
      <c r="C52" s="42">
        <v>24</v>
      </c>
      <c r="D52" s="42">
        <v>50</v>
      </c>
      <c r="E52" s="42"/>
      <c r="F52" s="43">
        <v>14442.72</v>
      </c>
      <c r="G52" s="44">
        <v>2234.2800000000002</v>
      </c>
      <c r="H52" s="44">
        <v>7591.2</v>
      </c>
      <c r="I52" s="44">
        <v>13152</v>
      </c>
      <c r="J52" s="43">
        <v>4942.6000000000004</v>
      </c>
      <c r="K52" s="62"/>
      <c r="L52" s="45">
        <f t="shared" si="0"/>
        <v>42362.799999999996</v>
      </c>
    </row>
    <row r="53" spans="1:12" s="17" customFormat="1" ht="12.95" customHeight="1" x14ac:dyDescent="0.2">
      <c r="A53" s="29" t="s">
        <v>35</v>
      </c>
      <c r="B53" s="46"/>
      <c r="C53" s="46"/>
      <c r="D53" s="46"/>
      <c r="E53" s="46"/>
      <c r="F53" s="39"/>
      <c r="G53" s="48"/>
      <c r="H53" s="48"/>
      <c r="I53" s="48"/>
      <c r="J53" s="39"/>
      <c r="K53" s="51"/>
      <c r="L53" s="51"/>
    </row>
    <row r="54" spans="1:12" s="17" customFormat="1" ht="12.95" customHeight="1" x14ac:dyDescent="0.2">
      <c r="A54" s="30" t="s">
        <v>34</v>
      </c>
      <c r="B54" s="41" t="s">
        <v>12</v>
      </c>
      <c r="C54" s="42">
        <v>24</v>
      </c>
      <c r="D54" s="42">
        <v>50</v>
      </c>
      <c r="E54" s="42"/>
      <c r="F54" s="43">
        <v>14442.72</v>
      </c>
      <c r="G54" s="44">
        <v>2234.2800000000002</v>
      </c>
      <c r="H54" s="44">
        <v>7591.2</v>
      </c>
      <c r="I54" s="44">
        <v>13152</v>
      </c>
      <c r="J54" s="43">
        <v>4942.6000000000004</v>
      </c>
      <c r="K54" s="62"/>
      <c r="L54" s="45">
        <f t="shared" si="0"/>
        <v>42362.799999999996</v>
      </c>
    </row>
    <row r="55" spans="1:12" s="17" customFormat="1" ht="12.95" customHeight="1" thickBot="1" x14ac:dyDescent="0.25">
      <c r="A55" s="30" t="s">
        <v>34</v>
      </c>
      <c r="B55" s="41" t="s">
        <v>12</v>
      </c>
      <c r="C55" s="42">
        <v>22</v>
      </c>
      <c r="D55" s="42">
        <v>43</v>
      </c>
      <c r="E55" s="42"/>
      <c r="F55" s="43">
        <v>14442.72</v>
      </c>
      <c r="G55" s="44">
        <v>2234.2800000000002</v>
      </c>
      <c r="H55" s="44">
        <v>6639.6</v>
      </c>
      <c r="I55" s="44">
        <v>11310.72</v>
      </c>
      <c r="J55" s="43">
        <v>4477.12</v>
      </c>
      <c r="K55" s="62"/>
      <c r="L55" s="45">
        <f t="shared" si="0"/>
        <v>39104.44</v>
      </c>
    </row>
    <row r="56" spans="1:12" s="17" customFormat="1" ht="12.95" customHeight="1" thickBot="1" x14ac:dyDescent="0.25">
      <c r="A56" s="25" t="s">
        <v>36</v>
      </c>
      <c r="B56" s="54"/>
      <c r="C56" s="54"/>
      <c r="D56" s="54"/>
      <c r="E56" s="54"/>
      <c r="F56" s="39"/>
      <c r="G56" s="39"/>
      <c r="H56" s="39"/>
      <c r="I56" s="39"/>
      <c r="J56" s="39"/>
      <c r="K56" s="51"/>
      <c r="L56" s="51"/>
    </row>
    <row r="57" spans="1:12" s="17" customFormat="1" ht="12.95" customHeight="1" x14ac:dyDescent="0.2">
      <c r="A57" s="27" t="s">
        <v>37</v>
      </c>
      <c r="B57" s="46"/>
      <c r="C57" s="46"/>
      <c r="D57" s="46"/>
      <c r="E57" s="46"/>
      <c r="F57" s="39"/>
      <c r="G57" s="48"/>
      <c r="H57" s="48"/>
      <c r="I57" s="48"/>
      <c r="J57" s="39"/>
      <c r="K57" s="51"/>
      <c r="L57" s="51"/>
    </row>
    <row r="58" spans="1:12" s="17" customFormat="1" ht="12.95" customHeight="1" x14ac:dyDescent="0.2">
      <c r="A58" s="30" t="s">
        <v>38</v>
      </c>
      <c r="B58" s="41" t="s">
        <v>12</v>
      </c>
      <c r="C58" s="42">
        <v>24</v>
      </c>
      <c r="D58" s="42">
        <v>50</v>
      </c>
      <c r="E58" s="42"/>
      <c r="F58" s="43">
        <v>14442.72</v>
      </c>
      <c r="G58" s="44">
        <v>2234.2800000000002</v>
      </c>
      <c r="H58" s="44">
        <v>7591.2</v>
      </c>
      <c r="I58" s="44">
        <v>13152</v>
      </c>
      <c r="J58" s="43">
        <v>4942.6000000000004</v>
      </c>
      <c r="K58" s="62"/>
      <c r="L58" s="45">
        <f>SUM(F58:K58)</f>
        <v>42362.799999999996</v>
      </c>
    </row>
    <row r="59" spans="1:12" s="17" customFormat="1" ht="12.95" customHeight="1" thickBot="1" x14ac:dyDescent="0.25">
      <c r="A59" s="28" t="s">
        <v>38</v>
      </c>
      <c r="B59" s="41" t="s">
        <v>12</v>
      </c>
      <c r="C59" s="42">
        <v>24</v>
      </c>
      <c r="D59" s="42">
        <v>35</v>
      </c>
      <c r="E59" s="42"/>
      <c r="F59" s="43">
        <v>14442.72</v>
      </c>
      <c r="G59" s="44">
        <v>2234.2800000000002</v>
      </c>
      <c r="H59" s="44">
        <v>7591.2</v>
      </c>
      <c r="I59" s="44">
        <v>9206.4</v>
      </c>
      <c r="J59" s="43">
        <v>4285</v>
      </c>
      <c r="K59" s="62"/>
      <c r="L59" s="45">
        <f t="shared" si="0"/>
        <v>37759.599999999999</v>
      </c>
    </row>
    <row r="60" spans="1:12" s="17" customFormat="1" ht="12.95" customHeight="1" thickBot="1" x14ac:dyDescent="0.25">
      <c r="A60" s="25" t="s">
        <v>39</v>
      </c>
      <c r="B60" s="38"/>
      <c r="C60" s="38"/>
      <c r="D60" s="38"/>
      <c r="E60" s="38"/>
      <c r="F60" s="39"/>
      <c r="G60" s="53"/>
      <c r="H60" s="53"/>
      <c r="I60" s="53"/>
      <c r="J60" s="39"/>
      <c r="K60" s="51"/>
      <c r="L60" s="51"/>
    </row>
    <row r="61" spans="1:12" s="17" customFormat="1" ht="12.95" customHeight="1" x14ac:dyDescent="0.2">
      <c r="A61" s="27" t="s">
        <v>40</v>
      </c>
      <c r="B61" s="46"/>
      <c r="C61" s="46"/>
      <c r="D61" s="46"/>
      <c r="E61" s="46"/>
      <c r="F61" s="39"/>
      <c r="G61" s="48"/>
      <c r="H61" s="48"/>
      <c r="I61" s="48"/>
      <c r="J61" s="39"/>
      <c r="K61" s="51"/>
      <c r="L61" s="51"/>
    </row>
    <row r="62" spans="1:12" s="17" customFormat="1" ht="12.95" customHeight="1" thickBot="1" x14ac:dyDescent="0.25">
      <c r="A62" s="30" t="s">
        <v>40</v>
      </c>
      <c r="B62" s="41" t="s">
        <v>12</v>
      </c>
      <c r="C62" s="42">
        <v>24</v>
      </c>
      <c r="D62" s="42">
        <v>50</v>
      </c>
      <c r="E62" s="42">
        <v>8</v>
      </c>
      <c r="F62" s="43">
        <v>14442.72</v>
      </c>
      <c r="G62" s="44">
        <v>2234.2800000000002</v>
      </c>
      <c r="H62" s="44">
        <v>7591.2</v>
      </c>
      <c r="I62" s="44">
        <v>13152</v>
      </c>
      <c r="J62" s="43">
        <v>4942.6000000000004</v>
      </c>
      <c r="K62" s="62">
        <v>2104.3200000000002</v>
      </c>
      <c r="L62" s="45">
        <f t="shared" si="0"/>
        <v>44467.119999999995</v>
      </c>
    </row>
    <row r="63" spans="1:12" s="17" customFormat="1" ht="12.95" customHeight="1" thickBot="1" x14ac:dyDescent="0.25">
      <c r="A63" s="25" t="s">
        <v>84</v>
      </c>
      <c r="B63" s="54"/>
      <c r="C63" s="54"/>
      <c r="D63" s="54"/>
      <c r="E63" s="54"/>
      <c r="F63" s="39"/>
      <c r="G63" s="39"/>
      <c r="H63" s="39"/>
      <c r="I63" s="39"/>
      <c r="J63" s="39"/>
      <c r="K63" s="51"/>
      <c r="L63" s="51"/>
    </row>
    <row r="64" spans="1:12" s="17" customFormat="1" ht="12.95" customHeight="1" x14ac:dyDescent="0.2">
      <c r="A64" s="27" t="s">
        <v>88</v>
      </c>
      <c r="B64" s="54"/>
      <c r="C64" s="54"/>
      <c r="D64" s="54"/>
      <c r="E64" s="54"/>
      <c r="F64" s="39"/>
      <c r="G64" s="39"/>
      <c r="H64" s="39"/>
      <c r="I64" s="39"/>
      <c r="J64" s="39"/>
      <c r="K64" s="51"/>
      <c r="L64" s="51"/>
    </row>
    <row r="65" spans="1:14" s="17" customFormat="1" ht="12.95" customHeight="1" x14ac:dyDescent="0.2">
      <c r="A65" s="34" t="s">
        <v>88</v>
      </c>
      <c r="B65" s="57" t="s">
        <v>12</v>
      </c>
      <c r="C65" s="57">
        <v>24</v>
      </c>
      <c r="D65" s="57">
        <v>50</v>
      </c>
      <c r="E65" s="57"/>
      <c r="F65" s="43">
        <v>14442.72</v>
      </c>
      <c r="G65" s="44">
        <v>2234.2800000000002</v>
      </c>
      <c r="H65" s="44">
        <v>7591.2</v>
      </c>
      <c r="I65" s="44">
        <v>13152</v>
      </c>
      <c r="J65" s="43">
        <v>4942.6000000000004</v>
      </c>
      <c r="K65" s="45"/>
      <c r="L65" s="45">
        <f t="shared" ref="L65:L66" si="1">SUM(F65:K65)</f>
        <v>42362.799999999996</v>
      </c>
    </row>
    <row r="66" spans="1:14" s="17" customFormat="1" ht="12.95" customHeight="1" thickBot="1" x14ac:dyDescent="0.25">
      <c r="A66" s="34" t="s">
        <v>88</v>
      </c>
      <c r="B66" s="42" t="s">
        <v>12</v>
      </c>
      <c r="C66" s="42">
        <v>22</v>
      </c>
      <c r="D66" s="42">
        <v>43</v>
      </c>
      <c r="E66" s="42"/>
      <c r="F66" s="43">
        <v>14442.72</v>
      </c>
      <c r="G66" s="44">
        <v>2234.2800000000002</v>
      </c>
      <c r="H66" s="44">
        <v>6639.6</v>
      </c>
      <c r="I66" s="44">
        <v>11310.72</v>
      </c>
      <c r="J66" s="43">
        <v>4477.12</v>
      </c>
      <c r="K66" s="45"/>
      <c r="L66" s="45">
        <f t="shared" si="1"/>
        <v>39104.44</v>
      </c>
    </row>
    <row r="67" spans="1:14" s="17" customFormat="1" ht="12.95" customHeight="1" thickBot="1" x14ac:dyDescent="0.25">
      <c r="A67" s="25" t="s">
        <v>85</v>
      </c>
      <c r="B67" s="54"/>
      <c r="C67" s="54"/>
      <c r="D67" s="54"/>
      <c r="E67" s="54"/>
      <c r="F67" s="39"/>
      <c r="G67" s="39"/>
      <c r="H67" s="39"/>
      <c r="I67" s="39"/>
      <c r="J67" s="39"/>
      <c r="K67" s="51"/>
      <c r="L67" s="51"/>
    </row>
    <row r="68" spans="1:14" s="17" customFormat="1" ht="12.95" customHeight="1" x14ac:dyDescent="0.2">
      <c r="A68" s="64" t="s">
        <v>31</v>
      </c>
      <c r="B68" s="54"/>
      <c r="C68" s="54"/>
      <c r="D68" s="54"/>
      <c r="E68" s="54"/>
      <c r="F68" s="39"/>
      <c r="G68" s="39"/>
      <c r="H68" s="39"/>
      <c r="I68" s="39"/>
      <c r="J68" s="39"/>
      <c r="K68" s="51"/>
      <c r="L68" s="51"/>
    </row>
    <row r="69" spans="1:14" s="17" customFormat="1" ht="12.95" customHeight="1" x14ac:dyDescent="0.2">
      <c r="A69" s="65" t="s">
        <v>87</v>
      </c>
      <c r="B69" s="66" t="s">
        <v>12</v>
      </c>
      <c r="C69" s="66">
        <v>24</v>
      </c>
      <c r="D69" s="66">
        <v>50</v>
      </c>
      <c r="E69" s="66"/>
      <c r="F69" s="67">
        <v>14442.72</v>
      </c>
      <c r="G69" s="68">
        <v>2234.2800000000002</v>
      </c>
      <c r="H69" s="68">
        <v>7591.2</v>
      </c>
      <c r="I69" s="68">
        <v>13152</v>
      </c>
      <c r="J69" s="67">
        <v>4942.6000000000004</v>
      </c>
      <c r="K69" s="69"/>
      <c r="L69" s="69">
        <f t="shared" ref="L69:L70" si="2">SUM(F69:K69)</f>
        <v>42362.799999999996</v>
      </c>
    </row>
    <row r="70" spans="1:14" s="17" customFormat="1" ht="12.95" customHeight="1" thickBot="1" x14ac:dyDescent="0.25">
      <c r="A70" s="65" t="s">
        <v>87</v>
      </c>
      <c r="B70" s="66" t="s">
        <v>12</v>
      </c>
      <c r="C70" s="66">
        <v>22</v>
      </c>
      <c r="D70" s="66">
        <v>43</v>
      </c>
      <c r="E70" s="66"/>
      <c r="F70" s="67">
        <v>14442.72</v>
      </c>
      <c r="G70" s="68">
        <v>2234.2800000000002</v>
      </c>
      <c r="H70" s="68">
        <v>6639.6</v>
      </c>
      <c r="I70" s="68">
        <v>11310.72</v>
      </c>
      <c r="J70" s="67">
        <v>4477.12</v>
      </c>
      <c r="K70" s="69"/>
      <c r="L70" s="69">
        <f t="shared" si="2"/>
        <v>39104.44</v>
      </c>
    </row>
    <row r="71" spans="1:14" ht="12.95" customHeight="1" thickBot="1" x14ac:dyDescent="0.25">
      <c r="A71" s="25" t="s">
        <v>41</v>
      </c>
      <c r="B71" s="38"/>
      <c r="C71" s="54"/>
      <c r="D71" s="54"/>
      <c r="E71" s="54"/>
      <c r="F71" s="39"/>
      <c r="G71" s="39"/>
      <c r="H71" s="39"/>
      <c r="I71" s="39"/>
      <c r="J71" s="39"/>
      <c r="K71" s="51"/>
      <c r="L71" s="51"/>
      <c r="M71" s="1"/>
      <c r="N71" s="1"/>
    </row>
    <row r="72" spans="1:14" s="17" customFormat="1" ht="12.95" customHeight="1" x14ac:dyDescent="0.2">
      <c r="A72" s="27" t="s">
        <v>42</v>
      </c>
      <c r="B72" s="55"/>
      <c r="C72" s="54"/>
      <c r="D72" s="54"/>
      <c r="E72" s="54"/>
      <c r="F72" s="39"/>
      <c r="G72" s="39"/>
      <c r="H72" s="39"/>
      <c r="I72" s="39"/>
      <c r="J72" s="39"/>
      <c r="K72" s="51"/>
      <c r="L72" s="51"/>
    </row>
    <row r="73" spans="1:14" s="17" customFormat="1" ht="12.95" customHeight="1" x14ac:dyDescent="0.2">
      <c r="A73" s="31" t="s">
        <v>43</v>
      </c>
      <c r="B73" s="56" t="s">
        <v>44</v>
      </c>
      <c r="C73" s="57">
        <v>24</v>
      </c>
      <c r="D73" s="57">
        <v>60</v>
      </c>
      <c r="E73" s="57"/>
      <c r="F73" s="43">
        <v>12488.28</v>
      </c>
      <c r="G73" s="43">
        <v>1826.16</v>
      </c>
      <c r="H73" s="43">
        <v>7591.2</v>
      </c>
      <c r="I73" s="43">
        <v>15782.4</v>
      </c>
      <c r="J73" s="43">
        <v>5413.6</v>
      </c>
      <c r="K73" s="62"/>
      <c r="L73" s="45">
        <f t="shared" si="0"/>
        <v>43101.64</v>
      </c>
    </row>
    <row r="74" spans="1:14" ht="12.95" customHeight="1" x14ac:dyDescent="0.2">
      <c r="A74" s="29" t="s">
        <v>45</v>
      </c>
      <c r="B74" s="54"/>
      <c r="C74" s="54"/>
      <c r="D74" s="54"/>
      <c r="E74" s="54"/>
      <c r="F74" s="39"/>
      <c r="G74" s="39"/>
      <c r="H74" s="39"/>
      <c r="I74" s="39"/>
      <c r="J74" s="39"/>
      <c r="K74" s="51"/>
      <c r="L74" s="51"/>
      <c r="M74" s="1"/>
      <c r="N74" s="1"/>
    </row>
    <row r="75" spans="1:14" ht="12.95" customHeight="1" x14ac:dyDescent="0.2">
      <c r="A75" s="32" t="s">
        <v>43</v>
      </c>
      <c r="B75" s="56" t="s">
        <v>44</v>
      </c>
      <c r="C75" s="57">
        <v>24</v>
      </c>
      <c r="D75" s="57">
        <v>60</v>
      </c>
      <c r="E75" s="57"/>
      <c r="F75" s="43">
        <v>12488.28</v>
      </c>
      <c r="G75" s="43">
        <v>1826.16</v>
      </c>
      <c r="H75" s="43">
        <v>7591.2</v>
      </c>
      <c r="I75" s="43">
        <v>15782.4</v>
      </c>
      <c r="J75" s="43">
        <v>5413.6</v>
      </c>
      <c r="K75" s="62"/>
      <c r="L75" s="45">
        <f>SUM(F75:K75)</f>
        <v>43101.64</v>
      </c>
      <c r="M75" s="1"/>
      <c r="N75" s="1"/>
    </row>
    <row r="76" spans="1:14" ht="12.95" customHeight="1" thickBot="1" x14ac:dyDescent="0.25">
      <c r="A76" s="28" t="s">
        <v>46</v>
      </c>
      <c r="B76" s="56" t="s">
        <v>44</v>
      </c>
      <c r="C76" s="57">
        <v>22</v>
      </c>
      <c r="D76" s="57">
        <v>35</v>
      </c>
      <c r="E76" s="57"/>
      <c r="F76" s="43">
        <v>12488.28</v>
      </c>
      <c r="G76" s="43">
        <v>1826.16</v>
      </c>
      <c r="H76" s="43">
        <v>6639.6</v>
      </c>
      <c r="I76" s="43">
        <v>9206.4</v>
      </c>
      <c r="J76" s="43">
        <v>4159</v>
      </c>
      <c r="K76" s="63"/>
      <c r="L76" s="45">
        <f t="shared" si="0"/>
        <v>34319.440000000002</v>
      </c>
      <c r="M76" s="1"/>
      <c r="N76" s="1"/>
    </row>
    <row r="77" spans="1:14" ht="12.95" customHeight="1" thickBot="1" x14ac:dyDescent="0.25">
      <c r="A77" s="25" t="s">
        <v>47</v>
      </c>
      <c r="B77" s="54"/>
      <c r="C77" s="54"/>
      <c r="D77" s="54"/>
      <c r="E77" s="54"/>
      <c r="F77" s="39"/>
      <c r="G77" s="39"/>
      <c r="H77" s="39"/>
      <c r="I77" s="39"/>
      <c r="J77" s="39"/>
      <c r="K77" s="51"/>
      <c r="L77" s="51"/>
      <c r="M77" s="1"/>
      <c r="N77" s="1"/>
    </row>
    <row r="78" spans="1:14" ht="12.95" customHeight="1" thickBot="1" x14ac:dyDescent="0.25">
      <c r="A78" s="33" t="s">
        <v>46</v>
      </c>
      <c r="B78" s="56" t="s">
        <v>44</v>
      </c>
      <c r="C78" s="57">
        <v>24</v>
      </c>
      <c r="D78" s="57">
        <v>46</v>
      </c>
      <c r="E78" s="57"/>
      <c r="F78" s="43">
        <v>12488.28</v>
      </c>
      <c r="G78" s="43">
        <v>1826.16</v>
      </c>
      <c r="H78" s="43">
        <v>7591.2</v>
      </c>
      <c r="I78" s="43">
        <v>12099.84</v>
      </c>
      <c r="J78" s="43">
        <v>4799.84</v>
      </c>
      <c r="K78" s="62"/>
      <c r="L78" s="45">
        <f t="shared" si="0"/>
        <v>38805.319999999992</v>
      </c>
      <c r="M78" s="1"/>
      <c r="N78" s="1"/>
    </row>
    <row r="79" spans="1:14" ht="12.95" customHeight="1" thickBot="1" x14ac:dyDescent="0.25">
      <c r="A79" s="25" t="s">
        <v>48</v>
      </c>
      <c r="B79" s="54"/>
      <c r="C79" s="54"/>
      <c r="D79" s="54"/>
      <c r="E79" s="54"/>
      <c r="F79" s="39"/>
      <c r="G79" s="39"/>
      <c r="H79" s="39"/>
      <c r="I79" s="39"/>
      <c r="J79" s="39"/>
      <c r="K79" s="51"/>
      <c r="L79" s="51"/>
      <c r="M79" s="1"/>
      <c r="N79" s="1"/>
    </row>
    <row r="80" spans="1:14" ht="12.95" customHeight="1" x14ac:dyDescent="0.2">
      <c r="A80" s="27" t="s">
        <v>49</v>
      </c>
      <c r="B80" s="54"/>
      <c r="C80" s="54"/>
      <c r="D80" s="54"/>
      <c r="E80" s="54"/>
      <c r="F80" s="39"/>
      <c r="G80" s="39"/>
      <c r="H80" s="39"/>
      <c r="I80" s="39"/>
      <c r="J80" s="39"/>
      <c r="K80" s="51"/>
      <c r="L80" s="51"/>
      <c r="M80" s="1"/>
      <c r="N80" s="1"/>
    </row>
    <row r="81" spans="1:14" ht="12.95" customHeight="1" x14ac:dyDescent="0.2">
      <c r="A81" s="30" t="s">
        <v>46</v>
      </c>
      <c r="B81" s="56" t="s">
        <v>44</v>
      </c>
      <c r="C81" s="57">
        <v>24</v>
      </c>
      <c r="D81" s="57">
        <v>46</v>
      </c>
      <c r="E81" s="57"/>
      <c r="F81" s="43">
        <v>12488.28</v>
      </c>
      <c r="G81" s="43">
        <v>1826.16</v>
      </c>
      <c r="H81" s="43">
        <v>7591.2</v>
      </c>
      <c r="I81" s="43">
        <v>12099.84</v>
      </c>
      <c r="J81" s="43">
        <v>4799.84</v>
      </c>
      <c r="K81" s="62"/>
      <c r="L81" s="45">
        <f t="shared" si="0"/>
        <v>38805.319999999992</v>
      </c>
      <c r="M81" s="1"/>
      <c r="N81" s="1"/>
    </row>
    <row r="82" spans="1:14" ht="12.95" customHeight="1" thickBot="1" x14ac:dyDescent="0.25">
      <c r="A82" s="30" t="s">
        <v>46</v>
      </c>
      <c r="B82" s="56" t="s">
        <v>44</v>
      </c>
      <c r="C82" s="57">
        <v>22</v>
      </c>
      <c r="D82" s="57">
        <v>35</v>
      </c>
      <c r="E82" s="57"/>
      <c r="F82" s="43">
        <v>12488.28</v>
      </c>
      <c r="G82" s="43">
        <v>1826.16</v>
      </c>
      <c r="H82" s="43">
        <v>6639.6</v>
      </c>
      <c r="I82" s="43">
        <v>9206.4</v>
      </c>
      <c r="J82" s="43">
        <v>4159</v>
      </c>
      <c r="K82" s="62"/>
      <c r="L82" s="45">
        <f t="shared" ref="L82" si="3">SUM(F82:K82)</f>
        <v>34319.440000000002</v>
      </c>
      <c r="M82" s="1"/>
      <c r="N82" s="1"/>
    </row>
    <row r="83" spans="1:14" ht="12.95" customHeight="1" thickBot="1" x14ac:dyDescent="0.25">
      <c r="A83" s="25" t="s">
        <v>50</v>
      </c>
      <c r="B83" s="38"/>
      <c r="C83" s="54"/>
      <c r="D83" s="54"/>
      <c r="E83" s="54"/>
      <c r="F83" s="39"/>
      <c r="G83" s="39"/>
      <c r="H83" s="39"/>
      <c r="I83" s="39"/>
      <c r="J83" s="39"/>
      <c r="K83" s="51"/>
      <c r="L83" s="51"/>
      <c r="M83" s="1"/>
      <c r="N83" s="1"/>
    </row>
    <row r="84" spans="1:14" ht="12.95" customHeight="1" x14ac:dyDescent="0.2">
      <c r="A84" s="20" t="s">
        <v>51</v>
      </c>
      <c r="B84" s="54"/>
      <c r="C84" s="54"/>
      <c r="D84" s="54"/>
      <c r="E84" s="54"/>
      <c r="F84" s="39"/>
      <c r="G84" s="39"/>
      <c r="H84" s="39"/>
      <c r="I84" s="39"/>
      <c r="J84" s="39"/>
      <c r="K84" s="51"/>
      <c r="L84" s="51"/>
      <c r="M84" s="1"/>
      <c r="N84" s="1"/>
    </row>
    <row r="85" spans="1:14" ht="12.95" customHeight="1" thickBot="1" x14ac:dyDescent="0.25">
      <c r="A85" s="21" t="s">
        <v>51</v>
      </c>
      <c r="B85" s="56" t="s">
        <v>52</v>
      </c>
      <c r="C85" s="57">
        <v>20</v>
      </c>
      <c r="D85" s="57">
        <v>27</v>
      </c>
      <c r="E85" s="57"/>
      <c r="F85" s="43">
        <v>9376.68</v>
      </c>
      <c r="G85" s="43">
        <v>1505.52</v>
      </c>
      <c r="H85" s="43">
        <v>5726.28</v>
      </c>
      <c r="I85" s="43">
        <v>7102.08</v>
      </c>
      <c r="J85" s="43">
        <v>3488.76</v>
      </c>
      <c r="K85" s="62"/>
      <c r="L85" s="45">
        <f t="shared" si="0"/>
        <v>27199.32</v>
      </c>
      <c r="M85" s="1"/>
      <c r="N85" s="1"/>
    </row>
    <row r="86" spans="1:14" ht="12.95" customHeight="1" thickBot="1" x14ac:dyDescent="0.25">
      <c r="A86" s="25" t="s">
        <v>53</v>
      </c>
      <c r="B86" s="54"/>
      <c r="C86" s="54"/>
      <c r="D86" s="54"/>
      <c r="E86" s="54"/>
      <c r="F86" s="39"/>
      <c r="G86" s="39"/>
      <c r="H86" s="39"/>
      <c r="I86" s="39"/>
      <c r="J86" s="39"/>
      <c r="K86" s="51"/>
      <c r="L86" s="51"/>
      <c r="M86" s="1"/>
      <c r="N86" s="1"/>
    </row>
    <row r="87" spans="1:14" ht="12.95" customHeight="1" thickBot="1" x14ac:dyDescent="0.25">
      <c r="A87" s="22" t="s">
        <v>53</v>
      </c>
      <c r="B87" s="56" t="s">
        <v>52</v>
      </c>
      <c r="C87" s="57">
        <v>18</v>
      </c>
      <c r="D87" s="57">
        <v>24</v>
      </c>
      <c r="E87" s="57"/>
      <c r="F87" s="43">
        <v>9376.68</v>
      </c>
      <c r="G87" s="43">
        <v>1505.52</v>
      </c>
      <c r="H87" s="43">
        <v>5141.5200000000004</v>
      </c>
      <c r="I87" s="43">
        <v>6312.96</v>
      </c>
      <c r="J87" s="43">
        <v>3259.78</v>
      </c>
      <c r="K87" s="62"/>
      <c r="L87" s="45">
        <f t="shared" si="0"/>
        <v>25596.46</v>
      </c>
      <c r="M87" s="1"/>
      <c r="N87" s="1"/>
    </row>
    <row r="88" spans="1:14" ht="12.95" customHeight="1" thickBot="1" x14ac:dyDescent="0.25">
      <c r="A88" s="25" t="s">
        <v>54</v>
      </c>
      <c r="B88" s="54"/>
      <c r="C88" s="54"/>
      <c r="D88" s="54"/>
      <c r="E88" s="54"/>
      <c r="F88" s="39"/>
      <c r="G88" s="39"/>
      <c r="H88" s="39"/>
      <c r="I88" s="39"/>
      <c r="J88" s="39"/>
      <c r="K88" s="51"/>
      <c r="L88" s="51"/>
      <c r="M88" s="1"/>
      <c r="N88" s="1"/>
    </row>
    <row r="89" spans="1:14" ht="12.95" customHeight="1" thickBot="1" x14ac:dyDescent="0.25">
      <c r="A89" s="34" t="s">
        <v>55</v>
      </c>
      <c r="B89" s="56" t="s">
        <v>52</v>
      </c>
      <c r="C89" s="57">
        <v>18</v>
      </c>
      <c r="D89" s="57">
        <v>24</v>
      </c>
      <c r="E89" s="57"/>
      <c r="F89" s="43">
        <v>9376.68</v>
      </c>
      <c r="G89" s="43">
        <v>1505.52</v>
      </c>
      <c r="H89" s="43">
        <v>5141.5200000000004</v>
      </c>
      <c r="I89" s="43">
        <v>6312.96</v>
      </c>
      <c r="J89" s="43">
        <v>3259.78</v>
      </c>
      <c r="K89" s="62"/>
      <c r="L89" s="45">
        <f t="shared" si="0"/>
        <v>25596.46</v>
      </c>
      <c r="M89" s="1"/>
      <c r="N89" s="1"/>
    </row>
    <row r="90" spans="1:14" ht="12.95" customHeight="1" thickBot="1" x14ac:dyDescent="0.25">
      <c r="A90" s="25" t="s">
        <v>56</v>
      </c>
      <c r="B90" s="54"/>
      <c r="C90" s="54"/>
      <c r="D90" s="54"/>
      <c r="E90" s="54"/>
      <c r="F90" s="39"/>
      <c r="G90" s="39"/>
      <c r="H90" s="39"/>
      <c r="I90" s="39"/>
      <c r="J90" s="39"/>
      <c r="K90" s="51"/>
      <c r="L90" s="51"/>
      <c r="M90" s="1"/>
      <c r="N90" s="1"/>
    </row>
    <row r="91" spans="1:14" ht="12.95" customHeight="1" x14ac:dyDescent="0.2">
      <c r="A91" s="27" t="s">
        <v>57</v>
      </c>
      <c r="B91" s="54"/>
      <c r="C91" s="54"/>
      <c r="D91" s="54"/>
      <c r="E91" s="54"/>
      <c r="F91" s="39"/>
      <c r="G91" s="39"/>
      <c r="H91" s="39"/>
      <c r="I91" s="39"/>
      <c r="J91" s="39"/>
      <c r="K91" s="51"/>
      <c r="L91" s="51"/>
      <c r="M91" s="1"/>
      <c r="N91" s="1"/>
    </row>
    <row r="92" spans="1:14" ht="12.95" customHeight="1" x14ac:dyDescent="0.2">
      <c r="A92" s="28" t="s">
        <v>57</v>
      </c>
      <c r="B92" s="56" t="s">
        <v>52</v>
      </c>
      <c r="C92" s="57">
        <v>22</v>
      </c>
      <c r="D92" s="57">
        <v>30</v>
      </c>
      <c r="E92" s="57"/>
      <c r="F92" s="43">
        <v>9376.68</v>
      </c>
      <c r="G92" s="43">
        <v>1505.52</v>
      </c>
      <c r="H92" s="43">
        <v>6639.6</v>
      </c>
      <c r="I92" s="43">
        <v>7891.2</v>
      </c>
      <c r="J92" s="43">
        <v>3772.5</v>
      </c>
      <c r="K92" s="62"/>
      <c r="L92" s="45">
        <f>SUM(F92:K92)</f>
        <v>29185.500000000004</v>
      </c>
      <c r="M92" s="1"/>
      <c r="N92" s="1"/>
    </row>
    <row r="93" spans="1:14" ht="12.95" customHeight="1" x14ac:dyDescent="0.2">
      <c r="A93" s="28" t="s">
        <v>57</v>
      </c>
      <c r="B93" s="56" t="s">
        <v>52</v>
      </c>
      <c r="C93" s="57">
        <v>20</v>
      </c>
      <c r="D93" s="57">
        <v>27</v>
      </c>
      <c r="E93" s="57"/>
      <c r="F93" s="43">
        <v>9376.68</v>
      </c>
      <c r="G93" s="43">
        <v>1505.52</v>
      </c>
      <c r="H93" s="43">
        <v>5726.28</v>
      </c>
      <c r="I93" s="43">
        <v>7102.08</v>
      </c>
      <c r="J93" s="43">
        <v>3488.76</v>
      </c>
      <c r="K93" s="62"/>
      <c r="L93" s="45">
        <f t="shared" ref="L93:L125" si="4">SUM(F93:K93)</f>
        <v>27199.32</v>
      </c>
      <c r="M93" s="1"/>
      <c r="N93" s="1"/>
    </row>
    <row r="94" spans="1:14" ht="12.95" customHeight="1" x14ac:dyDescent="0.2">
      <c r="A94" s="29" t="s">
        <v>58</v>
      </c>
      <c r="B94" s="54"/>
      <c r="C94" s="54"/>
      <c r="D94" s="54"/>
      <c r="E94" s="54"/>
      <c r="F94" s="39"/>
      <c r="G94" s="39"/>
      <c r="H94" s="39"/>
      <c r="I94" s="39"/>
      <c r="J94" s="39"/>
      <c r="K94" s="51"/>
      <c r="L94" s="51"/>
      <c r="M94" s="1"/>
      <c r="N94" s="1"/>
    </row>
    <row r="95" spans="1:14" ht="12.95" customHeight="1" x14ac:dyDescent="0.2">
      <c r="A95" s="28" t="s">
        <v>58</v>
      </c>
      <c r="B95" s="56" t="s">
        <v>52</v>
      </c>
      <c r="C95" s="57">
        <v>18</v>
      </c>
      <c r="D95" s="57">
        <v>24</v>
      </c>
      <c r="E95" s="57"/>
      <c r="F95" s="43">
        <v>9376.68</v>
      </c>
      <c r="G95" s="43">
        <v>1505.52</v>
      </c>
      <c r="H95" s="43">
        <v>5141.5200000000004</v>
      </c>
      <c r="I95" s="43">
        <v>6312.96</v>
      </c>
      <c r="J95" s="43">
        <v>3259.78</v>
      </c>
      <c r="K95" s="62"/>
      <c r="L95" s="45">
        <f t="shared" si="4"/>
        <v>25596.46</v>
      </c>
      <c r="M95" s="1"/>
      <c r="N95" s="1"/>
    </row>
    <row r="96" spans="1:14" ht="12.95" customHeight="1" x14ac:dyDescent="0.2">
      <c r="A96" s="29" t="s">
        <v>59</v>
      </c>
      <c r="B96" s="54"/>
      <c r="C96" s="54"/>
      <c r="D96" s="54"/>
      <c r="E96" s="54"/>
      <c r="F96" s="39"/>
      <c r="G96" s="39"/>
      <c r="H96" s="39"/>
      <c r="I96" s="39"/>
      <c r="J96" s="39"/>
      <c r="K96" s="51"/>
      <c r="L96" s="51"/>
      <c r="M96" s="1"/>
      <c r="N96" s="1"/>
    </row>
    <row r="97" spans="1:14" ht="12.95" customHeight="1" x14ac:dyDescent="0.2">
      <c r="A97" s="28" t="s">
        <v>59</v>
      </c>
      <c r="B97" s="56" t="s">
        <v>52</v>
      </c>
      <c r="C97" s="57">
        <v>18</v>
      </c>
      <c r="D97" s="57">
        <v>25</v>
      </c>
      <c r="E97" s="57"/>
      <c r="F97" s="43">
        <v>9376.68</v>
      </c>
      <c r="G97" s="43">
        <v>1505.52</v>
      </c>
      <c r="H97" s="43">
        <v>5141.5200000000004</v>
      </c>
      <c r="I97" s="43">
        <v>6576</v>
      </c>
      <c r="J97" s="43">
        <v>3303.62</v>
      </c>
      <c r="K97" s="62"/>
      <c r="L97" s="45">
        <f t="shared" si="4"/>
        <v>25903.34</v>
      </c>
      <c r="M97" s="1"/>
      <c r="N97" s="1"/>
    </row>
    <row r="98" spans="1:14" ht="12.95" customHeight="1" x14ac:dyDescent="0.2">
      <c r="A98" s="29" t="s">
        <v>60</v>
      </c>
      <c r="B98" s="54"/>
      <c r="C98" s="54"/>
      <c r="D98" s="54"/>
      <c r="E98" s="54"/>
      <c r="F98" s="39"/>
      <c r="G98" s="39"/>
      <c r="H98" s="39"/>
      <c r="I98" s="39"/>
      <c r="J98" s="39"/>
      <c r="K98" s="51"/>
      <c r="L98" s="51"/>
      <c r="M98" s="1"/>
      <c r="N98" s="1"/>
    </row>
    <row r="99" spans="1:14" ht="12.95" customHeight="1" thickBot="1" x14ac:dyDescent="0.25">
      <c r="A99" s="30" t="s">
        <v>60</v>
      </c>
      <c r="B99" s="56" t="s">
        <v>52</v>
      </c>
      <c r="C99" s="57">
        <v>18</v>
      </c>
      <c r="D99" s="57">
        <v>25</v>
      </c>
      <c r="E99" s="57"/>
      <c r="F99" s="43">
        <v>9376.68</v>
      </c>
      <c r="G99" s="43">
        <v>1505.52</v>
      </c>
      <c r="H99" s="43">
        <v>5141.5200000000004</v>
      </c>
      <c r="I99" s="43">
        <v>6576</v>
      </c>
      <c r="J99" s="43">
        <v>3303.62</v>
      </c>
      <c r="K99" s="62"/>
      <c r="L99" s="45">
        <f t="shared" si="4"/>
        <v>25903.34</v>
      </c>
      <c r="M99" s="1"/>
      <c r="N99" s="1"/>
    </row>
    <row r="100" spans="1:14" ht="12.95" customHeight="1" thickBot="1" x14ac:dyDescent="0.25">
      <c r="A100" s="25" t="s">
        <v>61</v>
      </c>
      <c r="B100" s="54"/>
      <c r="C100" s="54"/>
      <c r="D100" s="54"/>
      <c r="E100" s="54"/>
      <c r="F100" s="39"/>
      <c r="G100" s="39"/>
      <c r="H100" s="39"/>
      <c r="I100" s="39"/>
      <c r="J100" s="39"/>
      <c r="K100" s="51"/>
      <c r="L100" s="51"/>
      <c r="M100" s="1"/>
      <c r="N100" s="1"/>
    </row>
    <row r="101" spans="1:14" ht="12.95" customHeight="1" x14ac:dyDescent="0.2">
      <c r="A101" s="27" t="s">
        <v>62</v>
      </c>
      <c r="B101" s="54"/>
      <c r="C101" s="54"/>
      <c r="D101" s="54"/>
      <c r="E101" s="54"/>
      <c r="F101" s="39"/>
      <c r="G101" s="39"/>
      <c r="H101" s="39"/>
      <c r="I101" s="39"/>
      <c r="J101" s="39"/>
      <c r="K101" s="51"/>
      <c r="L101" s="51"/>
      <c r="M101" s="1"/>
      <c r="N101" s="1"/>
    </row>
    <row r="102" spans="1:14" ht="12.95" customHeight="1" x14ac:dyDescent="0.2">
      <c r="A102" s="28" t="s">
        <v>62</v>
      </c>
      <c r="B102" s="56" t="s">
        <v>52</v>
      </c>
      <c r="C102" s="57">
        <v>18</v>
      </c>
      <c r="D102" s="57">
        <v>25</v>
      </c>
      <c r="E102" s="57"/>
      <c r="F102" s="43">
        <v>9376.68</v>
      </c>
      <c r="G102" s="43">
        <v>1505.52</v>
      </c>
      <c r="H102" s="43">
        <v>5141.5200000000004</v>
      </c>
      <c r="I102" s="43">
        <v>6576</v>
      </c>
      <c r="J102" s="43">
        <v>3303.62</v>
      </c>
      <c r="K102" s="62"/>
      <c r="L102" s="45">
        <f t="shared" si="4"/>
        <v>25903.34</v>
      </c>
      <c r="M102" s="1"/>
      <c r="N102" s="1"/>
    </row>
    <row r="103" spans="1:14" ht="12.95" customHeight="1" x14ac:dyDescent="0.2">
      <c r="A103" s="70" t="s">
        <v>86</v>
      </c>
      <c r="B103" s="54"/>
      <c r="C103" s="54"/>
      <c r="D103" s="54"/>
      <c r="E103" s="54"/>
      <c r="F103" s="39"/>
      <c r="G103" s="39"/>
      <c r="H103" s="39"/>
      <c r="I103" s="39"/>
      <c r="J103" s="39"/>
      <c r="K103" s="51"/>
      <c r="L103" s="51"/>
      <c r="M103" s="1"/>
      <c r="N103" s="1"/>
    </row>
    <row r="104" spans="1:14" ht="12.95" customHeight="1" thickBot="1" x14ac:dyDescent="0.25">
      <c r="A104" s="71" t="s">
        <v>86</v>
      </c>
      <c r="B104" s="56" t="s">
        <v>52</v>
      </c>
      <c r="C104" s="57">
        <v>18</v>
      </c>
      <c r="D104" s="57">
        <v>25</v>
      </c>
      <c r="E104" s="57"/>
      <c r="F104" s="43">
        <v>9376.68</v>
      </c>
      <c r="G104" s="43">
        <v>1505.52</v>
      </c>
      <c r="H104" s="43">
        <v>5141.5200000000004</v>
      </c>
      <c r="I104" s="43">
        <v>6576</v>
      </c>
      <c r="J104" s="43">
        <v>3303.62</v>
      </c>
      <c r="K104" s="62"/>
      <c r="L104" s="45">
        <f t="shared" si="4"/>
        <v>25903.34</v>
      </c>
      <c r="M104" s="1"/>
      <c r="N104" s="1"/>
    </row>
    <row r="105" spans="1:14" ht="12.95" customHeight="1" thickBot="1" x14ac:dyDescent="0.25">
      <c r="A105" s="25" t="s">
        <v>83</v>
      </c>
      <c r="B105" s="38"/>
      <c r="C105" s="54"/>
      <c r="D105" s="54"/>
      <c r="E105" s="54"/>
      <c r="F105" s="39"/>
      <c r="G105" s="39"/>
      <c r="H105" s="39"/>
      <c r="I105" s="39"/>
      <c r="J105" s="39"/>
      <c r="K105" s="51"/>
      <c r="L105" s="51"/>
      <c r="M105" s="1"/>
      <c r="N105" s="1"/>
    </row>
    <row r="106" spans="1:14" ht="12.95" customHeight="1" x14ac:dyDescent="0.2">
      <c r="A106" s="20" t="s">
        <v>63</v>
      </c>
      <c r="B106" s="54"/>
      <c r="C106" s="54"/>
      <c r="D106" s="54"/>
      <c r="E106" s="54"/>
      <c r="F106" s="39"/>
      <c r="G106" s="39"/>
      <c r="H106" s="39"/>
      <c r="I106" s="39"/>
      <c r="J106" s="39"/>
      <c r="K106" s="51"/>
      <c r="L106" s="51"/>
      <c r="M106" s="1"/>
      <c r="N106" s="1"/>
    </row>
    <row r="107" spans="1:14" ht="12.95" customHeight="1" x14ac:dyDescent="0.2">
      <c r="A107" s="23" t="s">
        <v>63</v>
      </c>
      <c r="B107" s="56" t="s">
        <v>64</v>
      </c>
      <c r="C107" s="57">
        <v>16</v>
      </c>
      <c r="D107" s="57">
        <v>28</v>
      </c>
      <c r="E107" s="57"/>
      <c r="F107" s="43">
        <v>7803.96</v>
      </c>
      <c r="G107" s="43">
        <v>1241.1600000000001</v>
      </c>
      <c r="H107" s="43">
        <v>4557.24</v>
      </c>
      <c r="I107" s="43">
        <v>7365.12</v>
      </c>
      <c r="J107" s="43">
        <v>3275.86</v>
      </c>
      <c r="K107" s="62"/>
      <c r="L107" s="45">
        <f t="shared" si="4"/>
        <v>24243.34</v>
      </c>
      <c r="M107" s="1"/>
      <c r="N107" s="1"/>
    </row>
    <row r="108" spans="1:14" ht="12.95" customHeight="1" x14ac:dyDescent="0.2">
      <c r="A108" s="24" t="s">
        <v>65</v>
      </c>
      <c r="B108" s="54"/>
      <c r="C108" s="54"/>
      <c r="D108" s="54"/>
      <c r="E108" s="54"/>
      <c r="F108" s="39"/>
      <c r="G108" s="39"/>
      <c r="H108" s="39"/>
      <c r="I108" s="39"/>
      <c r="J108" s="39"/>
      <c r="K108" s="51"/>
      <c r="L108" s="51"/>
      <c r="M108" s="1"/>
      <c r="N108" s="1"/>
    </row>
    <row r="109" spans="1:14" ht="12.95" customHeight="1" x14ac:dyDescent="0.2">
      <c r="A109" s="23" t="s">
        <v>65</v>
      </c>
      <c r="B109" s="56" t="s">
        <v>67</v>
      </c>
      <c r="C109" s="57">
        <v>14</v>
      </c>
      <c r="D109" s="57">
        <v>25</v>
      </c>
      <c r="E109" s="57">
        <v>12</v>
      </c>
      <c r="F109" s="43">
        <v>7803.96</v>
      </c>
      <c r="G109" s="43">
        <v>1241.1600000000001</v>
      </c>
      <c r="H109" s="43">
        <v>3972.48</v>
      </c>
      <c r="I109" s="43">
        <v>6576</v>
      </c>
      <c r="J109" s="43">
        <v>3046.88</v>
      </c>
      <c r="K109" s="62">
        <v>3156.48</v>
      </c>
      <c r="L109" s="45">
        <f>SUM(F109:K109)</f>
        <v>25796.959999999999</v>
      </c>
      <c r="M109" s="1"/>
      <c r="N109" s="1"/>
    </row>
    <row r="110" spans="1:14" ht="12.95" customHeight="1" x14ac:dyDescent="0.2">
      <c r="A110" s="23" t="s">
        <v>65</v>
      </c>
      <c r="B110" s="56" t="s">
        <v>66</v>
      </c>
      <c r="C110" s="57">
        <v>14</v>
      </c>
      <c r="D110" s="57">
        <v>25</v>
      </c>
      <c r="E110" s="57">
        <v>7</v>
      </c>
      <c r="F110" s="43">
        <v>7803.96</v>
      </c>
      <c r="G110" s="43">
        <v>1241.1600000000001</v>
      </c>
      <c r="H110" s="43">
        <v>3972.48</v>
      </c>
      <c r="I110" s="43">
        <v>6576</v>
      </c>
      <c r="J110" s="43">
        <v>3046.88</v>
      </c>
      <c r="K110" s="62">
        <v>1841.28</v>
      </c>
      <c r="L110" s="45">
        <f>SUM(F110:K110)</f>
        <v>24481.759999999998</v>
      </c>
      <c r="M110" s="1"/>
      <c r="N110" s="1"/>
    </row>
    <row r="111" spans="1:14" ht="12.95" customHeight="1" x14ac:dyDescent="0.2">
      <c r="A111" s="23" t="s">
        <v>65</v>
      </c>
      <c r="B111" s="56" t="s">
        <v>64</v>
      </c>
      <c r="C111" s="57">
        <v>14</v>
      </c>
      <c r="D111" s="57">
        <v>25</v>
      </c>
      <c r="E111" s="57"/>
      <c r="F111" s="43">
        <v>7803.96</v>
      </c>
      <c r="G111" s="43">
        <v>1241.1600000000001</v>
      </c>
      <c r="H111" s="43">
        <v>3972.48</v>
      </c>
      <c r="I111" s="43">
        <v>6576</v>
      </c>
      <c r="J111" s="43">
        <v>3046.88</v>
      </c>
      <c r="K111" s="62"/>
      <c r="L111" s="45">
        <f>SUM(F111:K111)</f>
        <v>22640.48</v>
      </c>
      <c r="M111" s="1"/>
      <c r="N111" s="1"/>
    </row>
    <row r="112" spans="1:14" ht="12.95" customHeight="1" x14ac:dyDescent="0.2">
      <c r="A112" s="23" t="s">
        <v>65</v>
      </c>
      <c r="B112" s="56" t="s">
        <v>64</v>
      </c>
      <c r="C112" s="57">
        <v>12</v>
      </c>
      <c r="D112" s="57">
        <v>18</v>
      </c>
      <c r="E112" s="57"/>
      <c r="F112" s="43">
        <v>7803.96</v>
      </c>
      <c r="G112" s="43">
        <v>1241.1600000000001</v>
      </c>
      <c r="H112" s="43">
        <v>3972.48</v>
      </c>
      <c r="I112" s="43">
        <v>6576</v>
      </c>
      <c r="J112" s="43">
        <v>3046.88</v>
      </c>
      <c r="K112" s="62"/>
      <c r="L112" s="45">
        <f t="shared" si="4"/>
        <v>22640.48</v>
      </c>
      <c r="M112" s="1"/>
      <c r="N112" s="1"/>
    </row>
    <row r="113" spans="1:14" ht="12.95" customHeight="1" x14ac:dyDescent="0.2">
      <c r="A113" s="24" t="s">
        <v>68</v>
      </c>
      <c r="B113" s="54"/>
      <c r="C113" s="54"/>
      <c r="D113" s="54"/>
      <c r="E113" s="54"/>
      <c r="F113" s="58"/>
      <c r="G113" s="39"/>
      <c r="H113" s="39"/>
      <c r="I113" s="39"/>
      <c r="J113" s="58"/>
      <c r="K113" s="59"/>
      <c r="L113" s="51"/>
      <c r="M113" s="1"/>
      <c r="N113" s="1"/>
    </row>
    <row r="114" spans="1:14" ht="12.95" customHeight="1" thickBot="1" x14ac:dyDescent="0.25">
      <c r="A114" s="21" t="s">
        <v>68</v>
      </c>
      <c r="B114" s="56" t="s">
        <v>64</v>
      </c>
      <c r="C114" s="57">
        <v>14</v>
      </c>
      <c r="D114" s="57">
        <v>23</v>
      </c>
      <c r="E114" s="57"/>
      <c r="F114" s="43">
        <v>7803.96</v>
      </c>
      <c r="G114" s="43">
        <v>1241.1600000000001</v>
      </c>
      <c r="H114" s="43">
        <v>3972.48</v>
      </c>
      <c r="I114" s="43">
        <v>6049.92</v>
      </c>
      <c r="J114" s="43">
        <v>2959.2</v>
      </c>
      <c r="K114" s="62"/>
      <c r="L114" s="45">
        <f t="shared" si="4"/>
        <v>22026.720000000001</v>
      </c>
      <c r="M114" s="1"/>
      <c r="N114" s="1"/>
    </row>
    <row r="115" spans="1:14" ht="12.95" customHeight="1" thickBot="1" x14ac:dyDescent="0.25">
      <c r="A115" s="25" t="s">
        <v>69</v>
      </c>
      <c r="B115" s="54"/>
      <c r="C115" s="54"/>
      <c r="D115" s="54"/>
      <c r="E115" s="54"/>
      <c r="F115" s="39"/>
      <c r="G115" s="39"/>
      <c r="H115" s="39"/>
      <c r="I115" s="39"/>
      <c r="J115" s="39"/>
      <c r="K115" s="51"/>
      <c r="L115" s="51"/>
      <c r="M115" s="1"/>
      <c r="N115" s="1"/>
    </row>
    <row r="116" spans="1:14" ht="12.95" customHeight="1" x14ac:dyDescent="0.2">
      <c r="A116" s="35" t="s">
        <v>70</v>
      </c>
      <c r="B116" s="60"/>
      <c r="C116" s="60"/>
      <c r="D116" s="60"/>
      <c r="E116" s="60"/>
      <c r="F116" s="58"/>
      <c r="G116" s="58"/>
      <c r="H116" s="58"/>
      <c r="I116" s="58"/>
      <c r="J116" s="58"/>
      <c r="K116" s="59"/>
      <c r="L116" s="51"/>
      <c r="M116" s="1"/>
      <c r="N116" s="1"/>
    </row>
    <row r="117" spans="1:14" s="18" customFormat="1" ht="12.95" customHeight="1" x14ac:dyDescent="0.2">
      <c r="A117" s="36" t="s">
        <v>70</v>
      </c>
      <c r="B117" s="56" t="s">
        <v>64</v>
      </c>
      <c r="C117" s="57">
        <v>15</v>
      </c>
      <c r="D117" s="57">
        <v>27</v>
      </c>
      <c r="E117" s="57"/>
      <c r="F117" s="43">
        <v>7803.96</v>
      </c>
      <c r="G117" s="43">
        <v>1241.1600000000001</v>
      </c>
      <c r="H117" s="43">
        <v>4264.32</v>
      </c>
      <c r="I117" s="43">
        <v>7102.08</v>
      </c>
      <c r="J117" s="43">
        <v>3183.2</v>
      </c>
      <c r="K117" s="62"/>
      <c r="L117" s="45">
        <f t="shared" si="4"/>
        <v>23594.720000000001</v>
      </c>
    </row>
    <row r="118" spans="1:14" s="18" customFormat="1" ht="12.95" customHeight="1" x14ac:dyDescent="0.2">
      <c r="A118" s="37" t="s">
        <v>71</v>
      </c>
      <c r="B118" s="38"/>
      <c r="C118" s="60"/>
      <c r="D118" s="60"/>
      <c r="E118" s="60"/>
      <c r="F118" s="58"/>
      <c r="G118" s="58"/>
      <c r="H118" s="58"/>
      <c r="I118" s="58"/>
      <c r="J118" s="58"/>
      <c r="K118" s="59"/>
      <c r="L118" s="51"/>
    </row>
    <row r="119" spans="1:14" s="18" customFormat="1" ht="12.95" customHeight="1" x14ac:dyDescent="0.2">
      <c r="A119" s="24" t="s">
        <v>72</v>
      </c>
      <c r="B119" s="60"/>
      <c r="C119" s="60"/>
      <c r="D119" s="60"/>
      <c r="E119" s="60"/>
      <c r="F119" s="58"/>
      <c r="G119" s="58"/>
      <c r="H119" s="58"/>
      <c r="I119" s="58"/>
      <c r="J119" s="58"/>
      <c r="K119" s="59"/>
      <c r="L119" s="51"/>
    </row>
    <row r="120" spans="1:14" ht="12.95" customHeight="1" x14ac:dyDescent="0.2">
      <c r="A120" s="23" t="s">
        <v>72</v>
      </c>
      <c r="B120" s="56" t="s">
        <v>73</v>
      </c>
      <c r="C120" s="57">
        <v>12</v>
      </c>
      <c r="D120" s="57">
        <v>24</v>
      </c>
      <c r="E120" s="57"/>
      <c r="F120" s="43">
        <v>7142.64</v>
      </c>
      <c r="G120" s="43">
        <v>1096.44</v>
      </c>
      <c r="H120" s="43">
        <v>3387.12</v>
      </c>
      <c r="I120" s="43">
        <v>6312.96</v>
      </c>
      <c r="J120" s="43">
        <v>2807.12</v>
      </c>
      <c r="K120" s="62"/>
      <c r="L120" s="45">
        <f t="shared" si="4"/>
        <v>20746.28</v>
      </c>
      <c r="M120" s="1"/>
      <c r="N120" s="1"/>
    </row>
    <row r="121" spans="1:14" ht="12.95" customHeight="1" x14ac:dyDescent="0.2">
      <c r="A121" s="24" t="s">
        <v>74</v>
      </c>
      <c r="B121" s="54"/>
      <c r="C121" s="54"/>
      <c r="D121" s="54"/>
      <c r="E121" s="54"/>
      <c r="F121" s="39"/>
      <c r="G121" s="39"/>
      <c r="H121" s="39"/>
      <c r="I121" s="39"/>
      <c r="J121" s="39"/>
      <c r="K121" s="51"/>
      <c r="L121" s="51"/>
      <c r="M121" s="1"/>
      <c r="N121" s="1"/>
    </row>
    <row r="122" spans="1:14" ht="12.95" customHeight="1" x14ac:dyDescent="0.2">
      <c r="A122" s="23" t="s">
        <v>74</v>
      </c>
      <c r="B122" s="56" t="s">
        <v>73</v>
      </c>
      <c r="C122" s="57">
        <v>12</v>
      </c>
      <c r="D122" s="57">
        <v>22</v>
      </c>
      <c r="E122" s="57"/>
      <c r="F122" s="43">
        <v>7142.64</v>
      </c>
      <c r="G122" s="43">
        <v>1096.44</v>
      </c>
      <c r="H122" s="43">
        <v>3387.12</v>
      </c>
      <c r="I122" s="43">
        <v>5786.88</v>
      </c>
      <c r="J122" s="43">
        <v>2719.44</v>
      </c>
      <c r="K122" s="62"/>
      <c r="L122" s="45">
        <f t="shared" si="4"/>
        <v>20132.52</v>
      </c>
      <c r="M122" s="1"/>
      <c r="N122" s="1"/>
    </row>
    <row r="123" spans="1:14" ht="12.95" customHeight="1" x14ac:dyDescent="0.2">
      <c r="A123" s="24" t="s">
        <v>75</v>
      </c>
      <c r="B123" s="54"/>
      <c r="C123" s="54"/>
      <c r="D123" s="54"/>
      <c r="E123" s="54"/>
      <c r="F123" s="39"/>
      <c r="G123" s="39"/>
      <c r="H123" s="39"/>
      <c r="I123" s="39"/>
      <c r="J123" s="39"/>
      <c r="K123" s="51"/>
      <c r="L123" s="51"/>
      <c r="M123" s="1"/>
      <c r="N123" s="1"/>
    </row>
    <row r="124" spans="1:14" ht="12.95" customHeight="1" x14ac:dyDescent="0.2">
      <c r="A124" s="21" t="s">
        <v>75</v>
      </c>
      <c r="B124" s="56" t="s">
        <v>73</v>
      </c>
      <c r="C124" s="57">
        <v>12</v>
      </c>
      <c r="D124" s="57">
        <v>22</v>
      </c>
      <c r="E124" s="57"/>
      <c r="F124" s="43">
        <v>7142.64</v>
      </c>
      <c r="G124" s="43">
        <v>1096.44</v>
      </c>
      <c r="H124" s="43">
        <v>3387.12</v>
      </c>
      <c r="I124" s="43">
        <v>5786.88</v>
      </c>
      <c r="J124" s="43">
        <v>2719.44</v>
      </c>
      <c r="K124" s="62"/>
      <c r="L124" s="45">
        <f>SUM(F124:K124)</f>
        <v>20132.52</v>
      </c>
      <c r="M124" s="1"/>
      <c r="N124" s="1"/>
    </row>
    <row r="125" spans="1:14" ht="12.95" customHeight="1" thickBot="1" x14ac:dyDescent="0.25">
      <c r="A125" s="23" t="s">
        <v>75</v>
      </c>
      <c r="B125" s="56" t="s">
        <v>73</v>
      </c>
      <c r="C125" s="57">
        <v>10</v>
      </c>
      <c r="D125" s="57">
        <v>16</v>
      </c>
      <c r="E125" s="57"/>
      <c r="F125" s="43">
        <v>7142.64</v>
      </c>
      <c r="G125" s="43">
        <v>1096.44</v>
      </c>
      <c r="H125" s="43">
        <v>2802.6</v>
      </c>
      <c r="I125" s="43">
        <v>4208.6400000000003</v>
      </c>
      <c r="J125" s="43">
        <v>2358.98</v>
      </c>
      <c r="K125" s="63"/>
      <c r="L125" s="45">
        <f t="shared" si="4"/>
        <v>17609.3</v>
      </c>
      <c r="M125" s="1"/>
      <c r="N125" s="1"/>
    </row>
    <row r="126" spans="1:14" ht="12.95" customHeight="1" thickBot="1" x14ac:dyDescent="0.25">
      <c r="A126" s="25" t="s">
        <v>76</v>
      </c>
      <c r="B126" s="54"/>
      <c r="C126" s="54"/>
      <c r="D126" s="54"/>
      <c r="E126" s="54"/>
      <c r="F126" s="39"/>
      <c r="G126" s="39"/>
      <c r="H126" s="39"/>
      <c r="I126" s="39"/>
      <c r="J126" s="39"/>
      <c r="K126" s="51"/>
      <c r="L126" s="51"/>
      <c r="M126" s="1"/>
      <c r="N126" s="1"/>
    </row>
    <row r="127" spans="1:14" ht="12.95" customHeight="1" x14ac:dyDescent="0.2">
      <c r="A127" s="35" t="s">
        <v>77</v>
      </c>
      <c r="B127" s="60"/>
      <c r="C127" s="60"/>
      <c r="D127" s="60"/>
      <c r="E127" s="60"/>
      <c r="F127" s="58"/>
      <c r="G127" s="58"/>
      <c r="H127" s="58"/>
      <c r="I127" s="58"/>
      <c r="J127" s="58"/>
      <c r="K127" s="59"/>
      <c r="L127" s="51"/>
      <c r="M127" s="1"/>
      <c r="N127" s="1"/>
    </row>
    <row r="128" spans="1:14" ht="12.95" customHeight="1" x14ac:dyDescent="0.2">
      <c r="A128" s="36" t="s">
        <v>77</v>
      </c>
      <c r="B128" s="56" t="s">
        <v>73</v>
      </c>
      <c r="C128" s="57">
        <v>12</v>
      </c>
      <c r="D128" s="57">
        <v>22</v>
      </c>
      <c r="E128" s="57"/>
      <c r="F128" s="43">
        <v>7142.64</v>
      </c>
      <c r="G128" s="43">
        <v>1096.44</v>
      </c>
      <c r="H128" s="43">
        <v>3387.12</v>
      </c>
      <c r="I128" s="43">
        <v>5786.88</v>
      </c>
      <c r="J128" s="43">
        <v>2719.44</v>
      </c>
      <c r="K128" s="62"/>
      <c r="L128" s="45">
        <f>SUM(F128:K128)</f>
        <v>20132.52</v>
      </c>
      <c r="M128" s="1"/>
      <c r="N128" s="1"/>
    </row>
    <row r="129" spans="1:14" ht="12.95" customHeight="1" x14ac:dyDescent="0.2">
      <c r="A129" s="36" t="s">
        <v>77</v>
      </c>
      <c r="B129" s="56" t="s">
        <v>73</v>
      </c>
      <c r="C129" s="57">
        <v>12</v>
      </c>
      <c r="D129" s="57">
        <v>20</v>
      </c>
      <c r="E129" s="57"/>
      <c r="F129" s="43">
        <v>7142.64</v>
      </c>
      <c r="G129" s="43">
        <v>1096.44</v>
      </c>
      <c r="H129" s="43">
        <v>3387.12</v>
      </c>
      <c r="I129" s="43">
        <v>5260.8</v>
      </c>
      <c r="J129" s="43">
        <v>2631.76</v>
      </c>
      <c r="K129" s="62"/>
      <c r="L129" s="45">
        <f>SUM(F129:K129)</f>
        <v>19518.760000000002</v>
      </c>
      <c r="M129" s="1"/>
      <c r="N129" s="1"/>
    </row>
    <row r="130" spans="1:14" ht="12.95" customHeight="1" x14ac:dyDescent="0.2">
      <c r="A130" s="36" t="s">
        <v>77</v>
      </c>
      <c r="B130" s="56" t="s">
        <v>73</v>
      </c>
      <c r="C130" s="57">
        <v>10</v>
      </c>
      <c r="D130" s="57">
        <v>19</v>
      </c>
      <c r="E130" s="57"/>
      <c r="F130" s="43">
        <v>7142.64</v>
      </c>
      <c r="G130" s="43">
        <v>1096.44</v>
      </c>
      <c r="H130" s="43">
        <v>2802.6</v>
      </c>
      <c r="I130" s="43">
        <v>4997.76</v>
      </c>
      <c r="J130" s="43">
        <v>2490.5</v>
      </c>
      <c r="K130" s="63"/>
      <c r="L130" s="45">
        <f>SUM(F130:K130)</f>
        <v>18529.940000000002</v>
      </c>
      <c r="M130" s="1"/>
      <c r="N130" s="1"/>
    </row>
    <row r="131" spans="1:14" ht="12.95" customHeight="1" x14ac:dyDescent="0.2">
      <c r="A131" s="36" t="s">
        <v>77</v>
      </c>
      <c r="B131" s="56" t="s">
        <v>73</v>
      </c>
      <c r="C131" s="57">
        <v>10</v>
      </c>
      <c r="D131" s="57">
        <v>16</v>
      </c>
      <c r="E131" s="57"/>
      <c r="F131" s="43">
        <v>7142.64</v>
      </c>
      <c r="G131" s="43">
        <v>1096.44</v>
      </c>
      <c r="H131" s="43">
        <v>2802.6</v>
      </c>
      <c r="I131" s="43">
        <v>4208.6400000000003</v>
      </c>
      <c r="J131" s="43">
        <v>2358.98</v>
      </c>
      <c r="K131" s="62"/>
      <c r="L131" s="45">
        <f>SUM(F131:K131)</f>
        <v>17609.3</v>
      </c>
      <c r="M131" s="1"/>
      <c r="N131" s="1"/>
    </row>
    <row r="134" spans="1:14" x14ac:dyDescent="0.2">
      <c r="A134" s="19"/>
    </row>
  </sheetData>
  <mergeCells count="12">
    <mergeCell ref="K16:K18"/>
    <mergeCell ref="L16:L18"/>
    <mergeCell ref="F16:F18"/>
    <mergeCell ref="H16:H18"/>
    <mergeCell ref="I16:I18"/>
    <mergeCell ref="G16:G18"/>
    <mergeCell ref="J16:J18"/>
    <mergeCell ref="A16:A18"/>
    <mergeCell ref="B16:B18"/>
    <mergeCell ref="C16:C18"/>
    <mergeCell ref="D16:D18"/>
    <mergeCell ref="E16:E18"/>
  </mergeCells>
  <pageMargins left="0.70866141732283472" right="0.70866141732283472" top="0.39370078740157483" bottom="0.39370078740157483" header="0.31496062992125984" footer="0.31496062992125984"/>
  <pageSetup paperSize="8" scale="90" orientation="portrait" r:id="rId1"/>
  <ignoredErrors>
    <ignoredError sqref="L62 L109:L1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2018-02-21T10:14:46Z</dcterms:created>
  <dcterms:modified xsi:type="dcterms:W3CDTF">2020-06-30T09:39:00Z</dcterms:modified>
</cp:coreProperties>
</file>