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COMPRAS-COMPARTIDO\Publicación contratos menores\"/>
    </mc:Choice>
  </mc:AlternateContent>
  <bookViews>
    <workbookView xWindow="0" yWindow="0" windowWidth="28800" windowHeight="11700"/>
  </bookViews>
  <sheets>
    <sheet name="Menores SUMINISTROS" sheetId="1" r:id="rId1"/>
    <sheet name="Menores SERVICIOS" sheetId="2" r:id="rId2"/>
    <sheet name="Menores OBRAS" sheetId="3" r:id="rId3"/>
  </sheets>
  <calcPr calcId="162913"/>
</workbook>
</file>

<file path=xl/calcChain.xml><?xml version="1.0" encoding="utf-8"?>
<calcChain xmlns="http://schemas.openxmlformats.org/spreadsheetml/2006/main">
  <c r="G43" i="1" l="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34" i="2"/>
  <c r="G32" i="2"/>
  <c r="G23" i="2"/>
  <c r="G22" i="2"/>
  <c r="G21" i="2"/>
  <c r="G20" i="2"/>
  <c r="G19" i="2"/>
  <c r="G24" i="2"/>
  <c r="G28" i="2" l="1"/>
  <c r="G27" i="2"/>
  <c r="G26" i="2"/>
  <c r="G25" i="2"/>
  <c r="G36" i="2" l="1"/>
  <c r="G11" i="3"/>
  <c r="G35" i="2" l="1"/>
  <c r="G33" i="2"/>
  <c r="G12" i="2" l="1"/>
  <c r="G11" i="2"/>
  <c r="G11" i="1" l="1"/>
  <c r="G18" i="2" l="1"/>
  <c r="G17" i="2"/>
  <c r="G16" i="2" l="1"/>
  <c r="G15" i="2"/>
  <c r="G13" i="2" l="1"/>
</calcChain>
</file>

<file path=xl/sharedStrings.xml><?xml version="1.0" encoding="utf-8"?>
<sst xmlns="http://schemas.openxmlformats.org/spreadsheetml/2006/main" count="240" uniqueCount="158">
  <si>
    <t>Fecha última actualización del indicador</t>
  </si>
  <si>
    <t xml:space="preserve">Periodicidad de la actualización </t>
  </si>
  <si>
    <t>Cuando tenga lugar la aprobación por el órgano competente.</t>
  </si>
  <si>
    <t>Adjudicatario</t>
  </si>
  <si>
    <t>Duración</t>
  </si>
  <si>
    <t>OBRAS</t>
  </si>
  <si>
    <t>SUMINISTROS</t>
  </si>
  <si>
    <t>SERVICIOS</t>
  </si>
  <si>
    <t>Objeto del Contrato</t>
  </si>
  <si>
    <t>IGIC</t>
  </si>
  <si>
    <t>Importe total</t>
  </si>
  <si>
    <t>1 julio 2019</t>
  </si>
  <si>
    <t>Área de Gestión Económica</t>
  </si>
  <si>
    <r>
      <t xml:space="preserve"> </t>
    </r>
    <r>
      <rPr>
        <b/>
        <sz val="11"/>
        <rFont val="Calibri"/>
        <family val="2"/>
        <scheme val="minor"/>
      </rPr>
      <t>2º T 2019</t>
    </r>
    <r>
      <rPr>
        <sz val="11"/>
        <rFont val="Calibri"/>
        <family val="2"/>
        <scheme val="minor"/>
      </rPr>
      <t xml:space="preserve"> (</t>
    </r>
    <r>
      <rPr>
        <sz val="9"/>
        <rFont val="Calibri"/>
        <family val="2"/>
        <scheme val="minor"/>
      </rPr>
      <t>abril, mayo, junio</t>
    </r>
    <r>
      <rPr>
        <sz val="11"/>
        <rFont val="Calibri"/>
        <family val="2"/>
        <scheme val="minor"/>
      </rPr>
      <t>)</t>
    </r>
  </si>
  <si>
    <t xml:space="preserve">CONTRATOS MENORES </t>
  </si>
  <si>
    <t>Adjudicatario/a</t>
  </si>
  <si>
    <r>
      <t xml:space="preserve">Autorización </t>
    </r>
    <r>
      <rPr>
        <sz val="10"/>
        <color theme="1"/>
        <rFont val="Calibri"/>
        <family val="2"/>
        <scheme val="minor"/>
      </rPr>
      <t>(fecha Resolución)</t>
    </r>
  </si>
  <si>
    <t>Nº expediente</t>
  </si>
  <si>
    <t>Precio                                del contrato</t>
  </si>
  <si>
    <t>Precio                            del contrato</t>
  </si>
  <si>
    <t>Precio                                  del contrato</t>
  </si>
  <si>
    <t>Adquisición equipo informático para Tecnico Audiovisuales.</t>
  </si>
  <si>
    <t>INFOFASE INFORMÁTICA</t>
  </si>
  <si>
    <t>1 MES</t>
  </si>
  <si>
    <t>Adquisición pieza para impresora 3D por avería</t>
  </si>
  <si>
    <t>Adquisición libros para su venta en el MUNA y MHA</t>
  </si>
  <si>
    <t>Adquisición lunas de cristal.Sustitución de las estropeadas en vitrinas expositivas Casa de Carta</t>
  </si>
  <si>
    <t>CRISTALERÍA INSULAR, S.A.</t>
  </si>
  <si>
    <t xml:space="preserve">Suministro de cristales para sustitución cristalera patio principal Lercaro </t>
  </si>
  <si>
    <t>Reparación cashdro Museo Ciencia y Cosmos</t>
  </si>
  <si>
    <t xml:space="preserve">Realización estudio paleoicnológico </t>
  </si>
  <si>
    <t>EDUARDO JESÚS MAYORAL ALFARO</t>
  </si>
  <si>
    <t>NO</t>
  </si>
  <si>
    <t>PROVIDEO SEVILLA, S.L.</t>
  </si>
  <si>
    <t>Adquisición de diversas lámparas (4) para sustituir en los proyectores inoperativos del MCC</t>
  </si>
  <si>
    <t>Limpieza de 2 aljibes en Casa de Carta</t>
  </si>
  <si>
    <t>TENAGUA CANARIAS, S.L.</t>
  </si>
  <si>
    <t>Adquisición de diverso cableado y elementos de audio, para sustituir los averiados en el Salón de Actos del MUNA.</t>
  </si>
  <si>
    <t>SEVEN MUSIC, S.L.U</t>
  </si>
  <si>
    <t>2 MESES</t>
  </si>
  <si>
    <t>Adquisición de material de protección para nuevo trabajador contratado para mantenimiento de los jardines de Casa de Carta.</t>
  </si>
  <si>
    <t>CANTILLANA CANARIAS, S.L.</t>
  </si>
  <si>
    <t>Contratación de empresa de trabajo vertical para instalación, colgando del techo, de 2 planetas a escala en escalera MCC.</t>
  </si>
  <si>
    <t>PINTURAS Y REFORMAS KENAY, S.L.</t>
  </si>
  <si>
    <t>Adquisición de diversos mediaplayer necesarios para sustituir los averiados en el MCC y en el MUNA para el correcto funcionamiento de las exposiciones.</t>
  </si>
  <si>
    <t>Adquisición mobiliario para el MUNA</t>
  </si>
  <si>
    <t>DECORART 2000, S.L.</t>
  </si>
  <si>
    <t>3 MESES</t>
  </si>
  <si>
    <t>Adquisición de material necesario para mortiguar las momias durante su traslado a HOSPITEN para realizarle pruebas con el fin de aumentar el
conocimiento de las mismas a varios niveles.</t>
  </si>
  <si>
    <t>SUCESORES DE MIGUEL HERRERO, S.A.</t>
  </si>
  <si>
    <t xml:space="preserve">Adquisición de 8 esponjas para flores naturales celebración DIM en el M. de Historia </t>
  </si>
  <si>
    <t>FLORISTERÍA FLORESTA, S.L.</t>
  </si>
  <si>
    <t>Adquisición material necesario para resolver una avería en el cableado eléctrico de Casa de Carta.</t>
  </si>
  <si>
    <t>COMERCIAL ELÉCTRICA DE CANARIAS S.A.</t>
  </si>
  <si>
    <t>Adquisición de tela de proyección en Salón de Actos por deterioro de la que existente.</t>
  </si>
  <si>
    <t>EUSEBIO MANUEL HERNÁNDEZ PERDOMO</t>
  </si>
  <si>
    <t>Adquisición de diferente material informático para sustituir los elementos averiados de los diferentes módulos expositivos en el MUNA y MCC</t>
  </si>
  <si>
    <t>MOISÉS JAVIER HERNÁNDEZ CABRERA</t>
  </si>
  <si>
    <t>Suministro e instalación de equipos climatizadores en el MUNA sustituyendo a los que están averiados por ser irreparables.</t>
  </si>
  <si>
    <t>AVERIAS Y MANTENIMIENTOS S.L.</t>
  </si>
  <si>
    <t>Adquisición de cafetera y complementos relacionados con el café para la actividad del MCC  "Café, Museo y Ciencia"</t>
  </si>
  <si>
    <t>EL CORTE INGLÉS</t>
  </si>
  <si>
    <t>Adquisición de diverso cableado y elementos de video, para sustituir los averiados del Salón de Actos del MUNA y poder garantizar su correcto funcionamiento.</t>
  </si>
  <si>
    <t>ATLANTIC TRADERS S.L.</t>
  </si>
  <si>
    <t>Adquisición material necesario para programación en torno al mundo de los oficios en sintonía con el DIM en el M. de Historia.</t>
  </si>
  <si>
    <t>ACRES, S.L.</t>
  </si>
  <si>
    <t xml:space="preserve">Adquisición de material para entrega de carpeta/cartera a los participantes de la XIII Reunión Internacional de la Comisión de Patrimonio Geológico a celebrar en el MUNA. </t>
  </si>
  <si>
    <t xml:space="preserve">PUBLICO REGALOS PUBLICITARIOS S.L. </t>
  </si>
  <si>
    <t>Adquisición de bolsas de tela para Despacio Museo Market cuya temática será “el uso abusivo del plástico y sus efectos medioambientales"</t>
  </si>
  <si>
    <t>ARC PUBLICIDAD</t>
  </si>
  <si>
    <t>Instalación tabique-puerta de aluminio + vidrio laminado en hueco de paso existente entre una sala anexa y la sala principal del MCC</t>
  </si>
  <si>
    <t>CRILCA, S.L.</t>
  </si>
  <si>
    <t>Adquisición material necesario para acabar construcción módulo "El discurso retardado" MCC</t>
  </si>
  <si>
    <t>DML SUMINISTROS ESCÉNICOS, S.L.</t>
  </si>
  <si>
    <t>Reparación plotter necesario para realización de trabajos Unidad de Diseño</t>
  </si>
  <si>
    <t>SOFICAN, S.L.</t>
  </si>
  <si>
    <t>Adquisición joyería artesana para su venta en la tienda del MUNA y del MHA</t>
  </si>
  <si>
    <t>JUAN M. GIL MELIAN</t>
  </si>
  <si>
    <t>AC CAMERFIRMA, S.A.</t>
  </si>
  <si>
    <t>Ambientación espacios Museo Market</t>
  </si>
  <si>
    <t>CB MARENGO ESPACIOS Y FORMAS</t>
  </si>
  <si>
    <t xml:space="preserve">Contratación cuarteto música clásica para clausura del ciclo de conferencias Detectives de la Naturaleza </t>
  </si>
  <si>
    <t xml:space="preserve">PABLO JAVIER PÉREZ HERNÁNDEZ </t>
  </si>
  <si>
    <t>ENRIQUE DÍAZ MARTÍNEZ</t>
  </si>
  <si>
    <t>Contratación del Dr. José Eduardo de Oliveira Madeira para impartir conferencia de clausura en la XIII Reunión Internacional de la Comisión de Patrimonio Geológico de la Sociedad Geológica de España, que organiza el OAMC entre el 18 y el 22 de junio</t>
  </si>
  <si>
    <t>JOSÉ EDUARDO DE OLIVEIRA MADEIRA</t>
  </si>
  <si>
    <t>Adquisición material necesario para reparar el equipo informático del módulo interactivo "De que está hecho tu móvil"</t>
  </si>
  <si>
    <t>INFORMATICA LUTZARDO,S.L.U.</t>
  </si>
  <si>
    <t>A-18/2019</t>
  </si>
  <si>
    <t>A-19/2019</t>
  </si>
  <si>
    <t>A-20/2019</t>
  </si>
  <si>
    <t>Contrato de servicio de configuración, adecuación y verificación del funcionamiento de las comunicaciones de voz y datos del OMC</t>
  </si>
  <si>
    <t>INSTALACIONES ELÉCTRICAS ROSPI, S.L.</t>
  </si>
  <si>
    <t>Servicio de adaptación del diseño y programación del nuevo portal web del OAMC</t>
  </si>
  <si>
    <t>MARÍA CRISTINA MARTINS VIEIRA</t>
  </si>
  <si>
    <t>8 MESES</t>
  </si>
  <si>
    <t>4 MESES</t>
  </si>
  <si>
    <t>Contrato menor actividad Morimundo,organizada por el MHA (Sede Lercaro), a favor de Patricia Díaz Jorge</t>
  </si>
  <si>
    <t>MHA-7/2019</t>
  </si>
  <si>
    <t>PATRICIA DÍAZ JORGE</t>
  </si>
  <si>
    <t>12 MESES</t>
  </si>
  <si>
    <t>Adquisición 20 tarjetas TITSA y recargas correspondientes</t>
  </si>
  <si>
    <t>TITSA</t>
  </si>
  <si>
    <t>Fuente de alimentación SMPS 5V 2A 10W</t>
  </si>
  <si>
    <t>TV NALBER</t>
  </si>
  <si>
    <t>Adquisición bobinas de plástico, rollos de film de plástico y cinta de embalaje</t>
  </si>
  <si>
    <t>FERRETERÍA FREDASI, S.L.</t>
  </si>
  <si>
    <t>Adquisición de ipad para el salón de actos del MUNA</t>
  </si>
  <si>
    <t>BANANA COMPUTER, S.L.</t>
  </si>
  <si>
    <t xml:space="preserve">Adquisición de material para pintar la sala de exposiciones temporales del MUNA </t>
  </si>
  <si>
    <t>ARIAL COSTERA, S.L.</t>
  </si>
  <si>
    <t>Adquisición de material necesario para la sustitución de los paneles de acabado de la habitación de Eames en el MCC</t>
  </si>
  <si>
    <t>EVELIO GONZALEZ GUARDIA, S.L.</t>
  </si>
  <si>
    <t>Concierto de 90 minutos en el MUNA el 6 de julio para DESPACIO MUSEOMARKET</t>
  </si>
  <si>
    <t>KHALIFA ABABACAR SALL</t>
  </si>
  <si>
    <t>Mantenimiento de los sitios web del OAMC</t>
  </si>
  <si>
    <t>IVAN DORTA ROSALES</t>
  </si>
  <si>
    <t>Reparación de avería en sistema de iluminación de las salas de exposición del MUNA</t>
  </si>
  <si>
    <t>TECNINORTE SEGURIDAD CANARIAS, S.L.</t>
  </si>
  <si>
    <t>Impartición conferencia "Ganadería y razas locales…" el 7 de junio (Detectives de la Naturaleza)</t>
  </si>
  <si>
    <t>MARIA DEL ROSARIO FRESNO BAQUERO</t>
  </si>
  <si>
    <t>Contratación 2 sesiones de DJ los días 6 y 7 de julio para Despacio Museo Market</t>
  </si>
  <si>
    <t>SERGIO ALEXIS GARCÍA LUIS</t>
  </si>
  <si>
    <t>Contrato menor servicio "Acciones performativas y de dinamización" dentro del II encuentro "Educación, Museos y Comunidad"</t>
  </si>
  <si>
    <t>PHENOMENAL STUDIO, S.L.</t>
  </si>
  <si>
    <r>
      <rPr>
        <sz val="11"/>
        <color theme="1"/>
        <rFont val="Calibri"/>
        <family val="2"/>
        <scheme val="minor"/>
      </rPr>
      <t>MHA-8/2019</t>
    </r>
    <r>
      <rPr>
        <b/>
        <sz val="11"/>
        <color theme="1"/>
        <rFont val="Calibri"/>
        <family val="2"/>
        <scheme val="minor"/>
      </rPr>
      <t xml:space="preserve"> II</t>
    </r>
  </si>
  <si>
    <t>Contrato menor transporte y embalaje de diversas obras de arte para la exposición "Afrotopos, hacia una utopía africana"</t>
  </si>
  <si>
    <t>LOGISTICA Y TRANSPORTES EDUARDO RAMOS, S.L.</t>
  </si>
  <si>
    <t>5 MESES</t>
  </si>
  <si>
    <t>A-23/2019 II</t>
  </si>
  <si>
    <t>Contrato menor servicio "Tematización de espacios del MUNA" para Musa Senegal</t>
  </si>
  <si>
    <t>Servicio de organización, gestión y coordinación de los talleres de "DESPACIO MUSEO MARKET"</t>
  </si>
  <si>
    <t>MHA-9/2019</t>
  </si>
  <si>
    <t>Reparación carpintería madera exterior MHAT (Casa de Carta)</t>
  </si>
  <si>
    <t>VICTOR RODRÍGUEZ E HIJOS, S.L.</t>
  </si>
  <si>
    <t>MHA-8/2019 III</t>
  </si>
  <si>
    <t>Contrato menor producción técnica II encuentro "Educación, Museos y Comunidad" en el MHAT</t>
  </si>
  <si>
    <t>KIM EDUCATIVO,S.L.</t>
  </si>
  <si>
    <r>
      <t>A-22/2019</t>
    </r>
    <r>
      <rPr>
        <b/>
        <sz val="11"/>
        <color theme="1"/>
        <rFont val="Calibri"/>
        <family val="2"/>
        <scheme val="minor"/>
      </rPr>
      <t xml:space="preserve"> III</t>
    </r>
  </si>
  <si>
    <r>
      <t>A-22/2019</t>
    </r>
    <r>
      <rPr>
        <b/>
        <sz val="11"/>
        <color theme="1"/>
        <rFont val="Calibri"/>
        <family val="2"/>
        <scheme val="minor"/>
      </rPr>
      <t xml:space="preserve"> II</t>
    </r>
  </si>
  <si>
    <t xml:space="preserve">Contrato menor producción y montaje exposición "Afrotopos, hacia una utopía africana" </t>
  </si>
  <si>
    <t>DAVID RODRÍGUEZ SUÁREZ</t>
  </si>
  <si>
    <t>Actuación Abayle Cisoko y Volker Gostze</t>
  </si>
  <si>
    <t>UNAHORAMENOS PRODUCCIONES, S.L.</t>
  </si>
  <si>
    <t>Actuación musical grupo Hermanos Thioune y actividades cultura senegalesa</t>
  </si>
  <si>
    <t>KHALY THIOUNE</t>
  </si>
  <si>
    <t>CRISTO OLIVER LUIS YANES</t>
  </si>
  <si>
    <t>ECHE BENJAMIN</t>
  </si>
  <si>
    <t>1MES</t>
  </si>
  <si>
    <t>ZEBENZUI GONZÁLEZ MELIÁN</t>
  </si>
  <si>
    <t>CANARYWEB, S.L.</t>
  </si>
  <si>
    <t>RUYMÁN GUANCHE LUJÁN</t>
  </si>
  <si>
    <t>LECA GROUP CULTURAL INNOVATION S.L.</t>
  </si>
  <si>
    <t>MUCHA INFORMÁTICA, S.L.</t>
  </si>
  <si>
    <t>Expedición de un nuevo certificado electrónico para el OAMC</t>
  </si>
  <si>
    <t xml:space="preserve">Conferencia inaugural sobre protección del patrimonio geológico en la  XIII Reunión Internacional de la Comisión de Patrimonio
Geológico de la Sociedad Geológica de España
</t>
  </si>
  <si>
    <t xml:space="preserve">Curso de Iniciación a la fotografía de la Naturaleza </t>
  </si>
  <si>
    <t>Actuaciones Musicales Festival MusaSenegal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</si>
</sst>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0.00\ &quot;€&quot;"/>
    <numFmt numFmtId="165" formatCode="#,##0.00\ _€"/>
  </numFmts>
  <fonts count="16" x14ac:knownFonts="1">
    <font>
      <sz val="11"/>
      <color theme="1"/>
      <name val="Calibri"/>
      <family val="2"/>
      <scheme val="minor"/>
    </font>
    <font>
      <b/>
      <sz val="8"/>
      <name val="Calibri"/>
      <family val="2"/>
    </font>
    <font>
      <b/>
      <u/>
      <sz val="11"/>
      <name val="Calibri"/>
      <family val="2"/>
    </font>
    <font>
      <b/>
      <sz val="8"/>
      <color theme="1"/>
      <name val="Calibri"/>
      <family val="2"/>
    </font>
    <font>
      <sz val="11"/>
      <name val="Calibri"/>
      <family val="2"/>
      <scheme val="minor"/>
    </font>
    <font>
      <sz val="9"/>
      <name val="Calibri"/>
      <family val="2"/>
      <scheme val="minor"/>
    </font>
    <font>
      <sz val="8"/>
      <color theme="1"/>
      <name val="Calibri"/>
      <family val="2"/>
    </font>
    <font>
      <b/>
      <sz val="10"/>
      <color theme="1"/>
      <name val="Calibri"/>
      <family val="2"/>
      <scheme val="minor"/>
    </font>
    <font>
      <b/>
      <u/>
      <sz val="11"/>
      <color rgb="FF00B0F0"/>
      <name val="Calibri"/>
      <family val="2"/>
      <scheme val="minor"/>
    </font>
    <font>
      <sz val="10"/>
      <color theme="1"/>
      <name val="Calibri"/>
      <family val="2"/>
      <scheme val="minor"/>
    </font>
    <font>
      <i/>
      <sz val="10"/>
      <color rgb="FFFF0000"/>
      <name val="Calibri"/>
      <family val="2"/>
      <scheme val="minor"/>
    </font>
    <font>
      <b/>
      <sz val="11"/>
      <name val="Calibri"/>
      <family val="2"/>
      <scheme val="minor"/>
    </font>
    <font>
      <b/>
      <sz val="12"/>
      <color rgb="FFC00000"/>
      <name val="Calibri"/>
      <family val="2"/>
      <scheme val="minor"/>
    </font>
    <font>
      <sz val="10"/>
      <name val="Calibri"/>
      <family val="2"/>
      <scheme val="minor"/>
    </font>
    <font>
      <sz val="11"/>
      <color theme="1"/>
      <name val="Calibri"/>
      <family val="2"/>
      <scheme val="minor"/>
    </font>
    <font>
      <b/>
      <sz val="11"/>
      <color theme="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44" fontId="14" fillId="0" borderId="0" applyFont="0" applyFill="0" applyBorder="0" applyAlignment="0" applyProtection="0"/>
  </cellStyleXfs>
  <cellXfs count="62">
    <xf numFmtId="0" fontId="0" fillId="0" borderId="0" xfId="0"/>
    <xf numFmtId="0" fontId="0" fillId="0" borderId="0" xfId="0" applyAlignment="1"/>
    <xf numFmtId="0" fontId="4" fillId="0" borderId="0" xfId="0" applyFont="1" applyAlignment="1"/>
    <xf numFmtId="0" fontId="0" fillId="0" borderId="0" xfId="0" applyBorder="1"/>
    <xf numFmtId="0" fontId="0" fillId="0" borderId="0" xfId="0" applyAlignment="1">
      <alignment wrapText="1"/>
    </xf>
    <xf numFmtId="0" fontId="8" fillId="0" borderId="0" xfId="0" applyFont="1" applyAlignment="1">
      <alignment horizontal="left" vertical="center"/>
    </xf>
    <xf numFmtId="0" fontId="3" fillId="0" borderId="0" xfId="0" applyFont="1" applyBorder="1" applyAlignment="1">
      <alignment horizontal="right" vertical="center" wrapText="1"/>
    </xf>
    <xf numFmtId="49" fontId="1" fillId="0" borderId="0" xfId="0" applyNumberFormat="1" applyFont="1" applyBorder="1" applyAlignment="1">
      <alignment horizontal="right" vertical="top" wrapText="1"/>
    </xf>
    <xf numFmtId="0" fontId="6" fillId="0" borderId="1" xfId="0" applyFont="1" applyBorder="1" applyAlignment="1">
      <alignment horizontal="right" vertical="center" wrapText="1"/>
    </xf>
    <xf numFmtId="0" fontId="3" fillId="0" borderId="1" xfId="0" applyFont="1" applyBorder="1" applyAlignment="1">
      <alignment horizontal="right" vertical="center" wrapText="1"/>
    </xf>
    <xf numFmtId="0" fontId="7" fillId="0" borderId="1" xfId="0" applyFont="1" applyBorder="1" applyAlignment="1">
      <alignment horizontal="center" vertical="center" wrapText="1"/>
    </xf>
    <xf numFmtId="0" fontId="6" fillId="0" borderId="1" xfId="0" applyFont="1" applyBorder="1" applyAlignment="1">
      <alignment horizontal="right" vertical="top" wrapText="1"/>
    </xf>
    <xf numFmtId="0" fontId="3" fillId="0" borderId="1" xfId="0" applyFont="1" applyBorder="1" applyAlignment="1">
      <alignment horizontal="right" vertical="top" wrapText="1"/>
    </xf>
    <xf numFmtId="0" fontId="6" fillId="0" borderId="2" xfId="0" applyFont="1" applyBorder="1" applyAlignment="1">
      <alignment horizontal="right" vertical="center" wrapText="1"/>
    </xf>
    <xf numFmtId="49" fontId="1" fillId="0" borderId="2" xfId="0" applyNumberFormat="1" applyFont="1" applyBorder="1" applyAlignment="1">
      <alignment horizontal="right" vertical="top" wrapText="1"/>
    </xf>
    <xf numFmtId="0" fontId="3" fillId="0" borderId="4" xfId="0" applyFont="1" applyBorder="1" applyAlignment="1">
      <alignment horizontal="left" vertical="center"/>
    </xf>
    <xf numFmtId="0" fontId="3" fillId="0" borderId="3" xfId="0" applyFont="1" applyBorder="1" applyAlignment="1">
      <alignment horizontal="right" vertical="center" wrapText="1"/>
    </xf>
    <xf numFmtId="0" fontId="6" fillId="0" borderId="2" xfId="0" applyFont="1" applyBorder="1" applyAlignment="1">
      <alignment horizontal="right" vertical="top" wrapText="1"/>
    </xf>
    <xf numFmtId="0" fontId="3" fillId="0" borderId="4" xfId="0" applyFont="1" applyBorder="1" applyAlignment="1">
      <alignment horizontal="left" vertical="top"/>
    </xf>
    <xf numFmtId="0" fontId="3" fillId="0" borderId="3" xfId="0" applyFont="1" applyBorder="1" applyAlignment="1">
      <alignment horizontal="right" vertical="top" wrapText="1"/>
    </xf>
    <xf numFmtId="0" fontId="7" fillId="0" borderId="1" xfId="0" applyFont="1" applyBorder="1" applyAlignment="1">
      <alignment vertical="center"/>
    </xf>
    <xf numFmtId="0" fontId="7" fillId="0" borderId="1" xfId="0" applyFont="1" applyBorder="1" applyAlignment="1">
      <alignment horizontal="center" vertical="center"/>
    </xf>
    <xf numFmtId="14" fontId="0" fillId="0" borderId="0" xfId="0" applyNumberFormat="1"/>
    <xf numFmtId="164" fontId="0" fillId="0" borderId="0" xfId="0" applyNumberFormat="1"/>
    <xf numFmtId="164" fontId="10" fillId="0" borderId="1" xfId="0" applyNumberFormat="1" applyFont="1" applyBorder="1" applyAlignment="1">
      <alignment horizontal="center" vertical="center" wrapText="1"/>
    </xf>
    <xf numFmtId="164" fontId="0" fillId="0" borderId="0" xfId="0" applyNumberFormat="1" applyAlignment="1">
      <alignment wrapText="1"/>
    </xf>
    <xf numFmtId="14" fontId="0" fillId="0" borderId="0" xfId="0" applyNumberFormat="1" applyFont="1"/>
    <xf numFmtId="14" fontId="0" fillId="0" borderId="0" xfId="0" applyNumberFormat="1" applyFont="1" applyAlignment="1">
      <alignment wrapText="1"/>
    </xf>
    <xf numFmtId="14" fontId="0"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14" fontId="9" fillId="0" borderId="1" xfId="0" applyNumberFormat="1" applyFont="1" applyBorder="1" applyAlignment="1">
      <alignment horizontal="center" vertical="center" wrapText="1"/>
    </xf>
    <xf numFmtId="164" fontId="9" fillId="0" borderId="1" xfId="0" applyNumberFormat="1" applyFont="1" applyBorder="1" applyAlignment="1">
      <alignment horizontal="center" vertical="center" wrapText="1"/>
    </xf>
    <xf numFmtId="0" fontId="9" fillId="0" borderId="1" xfId="0" applyFont="1" applyBorder="1" applyAlignment="1">
      <alignment horizontal="left" vertical="center" wrapText="1"/>
    </xf>
    <xf numFmtId="164" fontId="0" fillId="0" borderId="1" xfId="0" applyNumberFormat="1" applyBorder="1" applyAlignment="1">
      <alignment horizontal="center" vertical="center"/>
    </xf>
    <xf numFmtId="164" fontId="13" fillId="0" borderId="1" xfId="0" applyNumberFormat="1" applyFont="1" applyBorder="1" applyAlignment="1">
      <alignment horizontal="center" vertical="center"/>
    </xf>
    <xf numFmtId="164" fontId="9" fillId="0" borderId="1" xfId="0" applyNumberFormat="1" applyFont="1" applyBorder="1" applyAlignment="1">
      <alignment horizontal="center" vertical="center"/>
    </xf>
    <xf numFmtId="164" fontId="0" fillId="0" borderId="1" xfId="0" applyNumberFormat="1" applyBorder="1" applyAlignment="1">
      <alignment horizontal="center" vertical="center" wrapText="1"/>
    </xf>
    <xf numFmtId="164" fontId="9" fillId="0" borderId="1" xfId="1" applyNumberFormat="1" applyFont="1" applyBorder="1" applyAlignment="1">
      <alignment horizontal="center" vertical="center" wrapText="1"/>
    </xf>
    <xf numFmtId="14" fontId="9" fillId="0" borderId="1" xfId="1" applyNumberFormat="1" applyFont="1" applyBorder="1" applyAlignment="1">
      <alignment horizontal="center" vertical="center" wrapText="1"/>
    </xf>
    <xf numFmtId="164" fontId="9" fillId="0" borderId="1" xfId="1" applyNumberFormat="1" applyFont="1" applyFill="1" applyBorder="1" applyAlignment="1">
      <alignment horizontal="center" vertical="center" wrapText="1"/>
    </xf>
    <xf numFmtId="0" fontId="13" fillId="0" borderId="1" xfId="0" applyFont="1" applyBorder="1" applyAlignment="1">
      <alignment horizontal="left"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xf>
    <xf numFmtId="14" fontId="4" fillId="0" borderId="1" xfId="0" applyNumberFormat="1" applyFont="1"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center" vertical="center"/>
    </xf>
    <xf numFmtId="165" fontId="9" fillId="0" borderId="1" xfId="0" applyNumberFormat="1" applyFont="1" applyBorder="1" applyAlignment="1">
      <alignment horizontal="center" vertical="center" wrapText="1"/>
    </xf>
    <xf numFmtId="165" fontId="9" fillId="0" borderId="1" xfId="1" applyNumberFormat="1" applyFont="1" applyBorder="1" applyAlignment="1">
      <alignment horizontal="center" vertical="center" wrapText="1"/>
    </xf>
    <xf numFmtId="165" fontId="9" fillId="0" borderId="1" xfId="0" applyNumberFormat="1" applyFont="1" applyBorder="1" applyAlignment="1">
      <alignment horizontal="center" vertical="center"/>
    </xf>
    <xf numFmtId="0" fontId="0" fillId="0" borderId="1" xfId="0" applyBorder="1" applyAlignment="1">
      <alignment horizontal="left" vertical="center" wrapText="1"/>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0" xfId="0" applyFont="1" applyAlignment="1">
      <alignment horizontal="left" vertical="center" wrapText="1"/>
    </xf>
    <xf numFmtId="0" fontId="12" fillId="0" borderId="0" xfId="0" applyFont="1" applyBorder="1" applyAlignment="1">
      <alignment horizontal="center" vertical="center" wrapText="1"/>
    </xf>
    <xf numFmtId="0" fontId="2" fillId="0" borderId="0" xfId="0" applyFont="1" applyAlignment="1">
      <alignment horizontal="center" vertical="center"/>
    </xf>
    <xf numFmtId="0" fontId="9"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left" vertical="center"/>
    </xf>
    <xf numFmtId="0" fontId="5" fillId="0" borderId="1" xfId="0" applyFont="1" applyFill="1" applyBorder="1" applyAlignment="1">
      <alignment horizontal="left" vertical="center" wrapText="1"/>
    </xf>
    <xf numFmtId="0" fontId="0" fillId="0" borderId="1" xfId="0" applyFill="1" applyBorder="1" applyAlignment="1">
      <alignment horizontal="left"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1104900</xdr:colOff>
      <xdr:row>3</xdr:row>
      <xdr:rowOff>85725</xdr:rowOff>
    </xdr:to>
    <xdr:pic>
      <xdr:nvPicPr>
        <xdr:cNvPr id="3" name="0 Imagen" descr="museosOK.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6300" y="190500"/>
          <a:ext cx="1981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1104900</xdr:colOff>
      <xdr:row>3</xdr:row>
      <xdr:rowOff>76200</xdr:rowOff>
    </xdr:to>
    <xdr:pic>
      <xdr:nvPicPr>
        <xdr:cNvPr id="3" name="0 Imagen" descr="museosOK.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6300" y="190500"/>
          <a:ext cx="19812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1104900</xdr:colOff>
      <xdr:row>3</xdr:row>
      <xdr:rowOff>28575</xdr:rowOff>
    </xdr:to>
    <xdr:pic>
      <xdr:nvPicPr>
        <xdr:cNvPr id="3" name="0 Imagen" descr="museosOK.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6300" y="190500"/>
          <a:ext cx="1981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16"/>
  <sheetViews>
    <sheetView tabSelected="1" workbookViewId="0">
      <selection activeCell="C11" sqref="C11:C43"/>
    </sheetView>
  </sheetViews>
  <sheetFormatPr baseColWidth="10" defaultRowHeight="15" x14ac:dyDescent="0.25"/>
  <cols>
    <col min="1" max="2" width="13.140625" customWidth="1"/>
    <col min="3" max="3" width="40" customWidth="1"/>
    <col min="4" max="4" width="25.7109375" customWidth="1"/>
    <col min="5" max="8" width="18.5703125" customWidth="1"/>
  </cols>
  <sheetData>
    <row r="2" spans="1:9" x14ac:dyDescent="0.25">
      <c r="E2" s="15" t="s">
        <v>12</v>
      </c>
      <c r="F2" s="16"/>
      <c r="G2" s="6"/>
    </row>
    <row r="3" spans="1:9" ht="33.75" x14ac:dyDescent="0.25">
      <c r="E3" s="13" t="s">
        <v>0</v>
      </c>
      <c r="F3" s="14" t="s">
        <v>11</v>
      </c>
      <c r="G3" s="7"/>
    </row>
    <row r="4" spans="1:9" ht="33.75" x14ac:dyDescent="0.25">
      <c r="E4" s="8" t="s">
        <v>1</v>
      </c>
      <c r="F4" s="9" t="s">
        <v>2</v>
      </c>
      <c r="G4" s="6"/>
    </row>
    <row r="5" spans="1:9" x14ac:dyDescent="0.25">
      <c r="D5" s="3"/>
      <c r="E5" s="3"/>
      <c r="F5" s="3"/>
      <c r="G5" s="3"/>
    </row>
    <row r="7" spans="1:9" x14ac:dyDescent="0.25">
      <c r="B7" s="56" t="s">
        <v>14</v>
      </c>
      <c r="C7" s="56"/>
      <c r="D7" s="2" t="s">
        <v>13</v>
      </c>
      <c r="E7" s="2"/>
      <c r="F7" s="1"/>
      <c r="G7" s="1"/>
      <c r="H7" s="1"/>
      <c r="I7" s="1"/>
    </row>
    <row r="8" spans="1:9" x14ac:dyDescent="0.25">
      <c r="B8" s="5"/>
      <c r="D8" s="2"/>
      <c r="E8" s="2"/>
      <c r="F8" s="1"/>
      <c r="G8" s="1"/>
      <c r="H8" s="1"/>
      <c r="I8" s="1"/>
    </row>
    <row r="9" spans="1:9" ht="30" customHeight="1" x14ac:dyDescent="0.25">
      <c r="B9" s="55" t="s">
        <v>6</v>
      </c>
      <c r="C9" s="55"/>
      <c r="D9" s="2"/>
      <c r="E9" s="2"/>
      <c r="F9" s="1"/>
      <c r="G9" s="1"/>
      <c r="H9" s="1"/>
      <c r="I9" s="1"/>
    </row>
    <row r="10" spans="1:9" ht="38.25" x14ac:dyDescent="0.25">
      <c r="A10" s="21" t="s">
        <v>17</v>
      </c>
      <c r="B10" s="10" t="s">
        <v>16</v>
      </c>
      <c r="C10" s="10" t="s">
        <v>8</v>
      </c>
      <c r="D10" s="10" t="s">
        <v>15</v>
      </c>
      <c r="E10" s="10" t="s">
        <v>19</v>
      </c>
      <c r="F10" s="10" t="s">
        <v>9</v>
      </c>
      <c r="G10" s="10" t="s">
        <v>10</v>
      </c>
      <c r="H10" s="10" t="s">
        <v>4</v>
      </c>
      <c r="I10" s="1"/>
    </row>
    <row r="11" spans="1:9" ht="25.5" x14ac:dyDescent="0.25">
      <c r="A11" s="30">
        <v>13336</v>
      </c>
      <c r="B11" s="31">
        <v>43559</v>
      </c>
      <c r="C11" s="57" t="s">
        <v>101</v>
      </c>
      <c r="D11" s="33" t="s">
        <v>102</v>
      </c>
      <c r="E11" s="48">
        <v>1323.54</v>
      </c>
      <c r="F11" s="48">
        <v>1.46</v>
      </c>
      <c r="G11" s="48">
        <f>SUM(E11:F11)</f>
        <v>1325</v>
      </c>
      <c r="H11" s="29" t="s">
        <v>23</v>
      </c>
      <c r="I11" s="1"/>
    </row>
    <row r="12" spans="1:9" x14ac:dyDescent="0.25">
      <c r="A12" s="30">
        <v>13343</v>
      </c>
      <c r="B12" s="39">
        <v>43560</v>
      </c>
      <c r="C12" s="57" t="s">
        <v>103</v>
      </c>
      <c r="D12" s="33" t="s">
        <v>104</v>
      </c>
      <c r="E12" s="48">
        <v>59.5</v>
      </c>
      <c r="F12" s="48">
        <v>3.87</v>
      </c>
      <c r="G12" s="48">
        <f t="shared" ref="G12:G43" si="0">SUM(E12:F12)</f>
        <v>63.37</v>
      </c>
      <c r="H12" s="29" t="s">
        <v>23</v>
      </c>
      <c r="I12" s="1"/>
    </row>
    <row r="13" spans="1:9" ht="25.5" x14ac:dyDescent="0.25">
      <c r="A13" s="30">
        <v>13345</v>
      </c>
      <c r="B13" s="31">
        <v>43560</v>
      </c>
      <c r="C13" s="57" t="s">
        <v>105</v>
      </c>
      <c r="D13" s="33" t="s">
        <v>106</v>
      </c>
      <c r="E13" s="49">
        <v>229.32</v>
      </c>
      <c r="F13" s="49">
        <v>6.88</v>
      </c>
      <c r="G13" s="49">
        <f t="shared" si="0"/>
        <v>236.2</v>
      </c>
      <c r="H13" s="29" t="s">
        <v>23</v>
      </c>
      <c r="I13" s="1"/>
    </row>
    <row r="14" spans="1:9" x14ac:dyDescent="0.25">
      <c r="A14" s="30">
        <v>13346</v>
      </c>
      <c r="B14" s="31">
        <v>43560</v>
      </c>
      <c r="C14" s="57" t="s">
        <v>24</v>
      </c>
      <c r="D14" s="33" t="s">
        <v>151</v>
      </c>
      <c r="E14" s="48">
        <v>143.44999999999999</v>
      </c>
      <c r="F14" s="48">
        <v>9.32</v>
      </c>
      <c r="G14" s="48">
        <f t="shared" si="0"/>
        <v>152.76999999999998</v>
      </c>
      <c r="H14" s="29" t="s">
        <v>23</v>
      </c>
      <c r="I14" s="1"/>
    </row>
    <row r="15" spans="1:9" ht="25.5" x14ac:dyDescent="0.25">
      <c r="A15" s="30">
        <v>13350</v>
      </c>
      <c r="B15" s="31">
        <v>43579</v>
      </c>
      <c r="C15" s="57" t="s">
        <v>25</v>
      </c>
      <c r="D15" s="33" t="s">
        <v>152</v>
      </c>
      <c r="E15" s="48">
        <v>1546.75</v>
      </c>
      <c r="F15" s="48">
        <v>0</v>
      </c>
      <c r="G15" s="48">
        <f t="shared" si="0"/>
        <v>1546.75</v>
      </c>
      <c r="H15" s="29" t="s">
        <v>23</v>
      </c>
      <c r="I15" s="1"/>
    </row>
    <row r="16" spans="1:9" ht="38.25" x14ac:dyDescent="0.25">
      <c r="A16" s="30">
        <v>13351</v>
      </c>
      <c r="B16" s="31">
        <v>43595</v>
      </c>
      <c r="C16" s="57" t="s">
        <v>26</v>
      </c>
      <c r="D16" s="33" t="s">
        <v>27</v>
      </c>
      <c r="E16" s="48">
        <v>1061.17</v>
      </c>
      <c r="F16" s="48">
        <v>36.549999999999997</v>
      </c>
      <c r="G16" s="48">
        <f t="shared" si="0"/>
        <v>1097.72</v>
      </c>
      <c r="H16" s="29" t="s">
        <v>23</v>
      </c>
      <c r="I16" s="1"/>
    </row>
    <row r="17" spans="1:9" ht="25.5" x14ac:dyDescent="0.25">
      <c r="A17" s="30">
        <v>13354</v>
      </c>
      <c r="B17" s="31">
        <v>43595</v>
      </c>
      <c r="C17" s="57" t="s">
        <v>28</v>
      </c>
      <c r="D17" s="33" t="s">
        <v>27</v>
      </c>
      <c r="E17" s="48">
        <v>8603.5</v>
      </c>
      <c r="F17" s="48">
        <v>445.23</v>
      </c>
      <c r="G17" s="48">
        <f t="shared" si="0"/>
        <v>9048.73</v>
      </c>
      <c r="H17" s="29" t="s">
        <v>23</v>
      </c>
      <c r="I17" s="1"/>
    </row>
    <row r="18" spans="1:9" ht="38.25" x14ac:dyDescent="0.25">
      <c r="A18" s="30">
        <v>13357</v>
      </c>
      <c r="B18" s="31">
        <v>43605</v>
      </c>
      <c r="C18" s="57" t="s">
        <v>34</v>
      </c>
      <c r="D18" s="33" t="s">
        <v>33</v>
      </c>
      <c r="E18" s="48">
        <v>7066.47</v>
      </c>
      <c r="F18" s="48">
        <v>459.32</v>
      </c>
      <c r="G18" s="48">
        <f t="shared" si="0"/>
        <v>7525.79</v>
      </c>
      <c r="H18" s="29" t="s">
        <v>23</v>
      </c>
      <c r="I18" s="1"/>
    </row>
    <row r="19" spans="1:9" ht="38.25" x14ac:dyDescent="0.25">
      <c r="A19" s="30">
        <v>13359</v>
      </c>
      <c r="B19" s="31">
        <v>43605</v>
      </c>
      <c r="C19" s="57" t="s">
        <v>37</v>
      </c>
      <c r="D19" s="33" t="s">
        <v>38</v>
      </c>
      <c r="E19" s="48">
        <v>3022.45</v>
      </c>
      <c r="F19" s="48" t="s">
        <v>32</v>
      </c>
      <c r="G19" s="48">
        <f t="shared" si="0"/>
        <v>3022.45</v>
      </c>
      <c r="H19" s="29" t="s">
        <v>39</v>
      </c>
      <c r="I19" s="1"/>
    </row>
    <row r="20" spans="1:9" ht="38.25" x14ac:dyDescent="0.25">
      <c r="A20" s="30">
        <v>13360</v>
      </c>
      <c r="B20" s="31">
        <v>43605</v>
      </c>
      <c r="C20" s="57" t="s">
        <v>40</v>
      </c>
      <c r="D20" s="33" t="s">
        <v>41</v>
      </c>
      <c r="E20" s="48">
        <v>232.98</v>
      </c>
      <c r="F20" s="48">
        <v>6.99</v>
      </c>
      <c r="G20" s="48">
        <f t="shared" si="0"/>
        <v>239.97</v>
      </c>
      <c r="H20" s="29" t="s">
        <v>23</v>
      </c>
      <c r="I20" s="1"/>
    </row>
    <row r="21" spans="1:9" ht="51" x14ac:dyDescent="0.25">
      <c r="A21" s="30">
        <v>13363</v>
      </c>
      <c r="B21" s="31">
        <v>43605</v>
      </c>
      <c r="C21" s="57" t="s">
        <v>44</v>
      </c>
      <c r="D21" s="33" t="s">
        <v>33</v>
      </c>
      <c r="E21" s="48">
        <v>3779.1</v>
      </c>
      <c r="F21" s="48">
        <v>245.64</v>
      </c>
      <c r="G21" s="48">
        <f t="shared" si="0"/>
        <v>4024.74</v>
      </c>
      <c r="H21" s="29" t="s">
        <v>23</v>
      </c>
      <c r="I21" s="1"/>
    </row>
    <row r="22" spans="1:9" x14ac:dyDescent="0.25">
      <c r="A22" s="30">
        <v>13364</v>
      </c>
      <c r="B22" s="31">
        <v>43605</v>
      </c>
      <c r="C22" s="57" t="s">
        <v>45</v>
      </c>
      <c r="D22" s="33" t="s">
        <v>46</v>
      </c>
      <c r="E22" s="48">
        <v>8804</v>
      </c>
      <c r="F22" s="48">
        <v>572.26</v>
      </c>
      <c r="G22" s="48">
        <f t="shared" si="0"/>
        <v>9376.26</v>
      </c>
      <c r="H22" s="29" t="s">
        <v>47</v>
      </c>
      <c r="I22" s="1"/>
    </row>
    <row r="23" spans="1:9" ht="63.75" x14ac:dyDescent="0.25">
      <c r="A23" s="30">
        <v>13365</v>
      </c>
      <c r="B23" s="31">
        <v>43592</v>
      </c>
      <c r="C23" s="57" t="s">
        <v>48</v>
      </c>
      <c r="D23" s="33" t="s">
        <v>49</v>
      </c>
      <c r="E23" s="48">
        <v>112.32</v>
      </c>
      <c r="F23" s="48">
        <v>3.76</v>
      </c>
      <c r="G23" s="48">
        <f t="shared" si="0"/>
        <v>116.08</v>
      </c>
      <c r="H23" s="29" t="s">
        <v>23</v>
      </c>
      <c r="I23" s="1"/>
    </row>
    <row r="24" spans="1:9" ht="25.5" x14ac:dyDescent="0.25">
      <c r="A24" s="30">
        <v>13368</v>
      </c>
      <c r="B24" s="31">
        <v>43595</v>
      </c>
      <c r="C24" s="57" t="s">
        <v>50</v>
      </c>
      <c r="D24" s="33" t="s">
        <v>51</v>
      </c>
      <c r="E24" s="48">
        <v>16</v>
      </c>
      <c r="F24" s="48"/>
      <c r="G24" s="48">
        <f t="shared" si="0"/>
        <v>16</v>
      </c>
      <c r="H24" s="29" t="s">
        <v>23</v>
      </c>
      <c r="I24" s="1"/>
    </row>
    <row r="25" spans="1:9" ht="38.25" x14ac:dyDescent="0.25">
      <c r="A25" s="30">
        <v>13369</v>
      </c>
      <c r="B25" s="31">
        <v>43595</v>
      </c>
      <c r="C25" s="57" t="s">
        <v>52</v>
      </c>
      <c r="D25" s="33" t="s">
        <v>53</v>
      </c>
      <c r="E25" s="48">
        <v>398.41</v>
      </c>
      <c r="F25" s="48">
        <v>25.89</v>
      </c>
      <c r="G25" s="48">
        <f t="shared" si="0"/>
        <v>424.3</v>
      </c>
      <c r="H25" s="29" t="s">
        <v>23</v>
      </c>
      <c r="I25" s="1"/>
    </row>
    <row r="26" spans="1:9" ht="25.5" x14ac:dyDescent="0.25">
      <c r="A26" s="30">
        <v>13370</v>
      </c>
      <c r="B26" s="31">
        <v>43606</v>
      </c>
      <c r="C26" s="57" t="s">
        <v>54</v>
      </c>
      <c r="D26" s="33" t="s">
        <v>55</v>
      </c>
      <c r="E26" s="48">
        <v>312</v>
      </c>
      <c r="F26" s="48">
        <v>20.28</v>
      </c>
      <c r="G26" s="48">
        <f t="shared" si="0"/>
        <v>332.28</v>
      </c>
      <c r="H26" s="29" t="s">
        <v>23</v>
      </c>
      <c r="I26" s="1"/>
    </row>
    <row r="27" spans="1:9" ht="51" x14ac:dyDescent="0.25">
      <c r="A27" s="30">
        <v>13371</v>
      </c>
      <c r="B27" s="31">
        <v>43606</v>
      </c>
      <c r="C27" s="57" t="s">
        <v>56</v>
      </c>
      <c r="D27" s="54" t="s">
        <v>57</v>
      </c>
      <c r="E27" s="48">
        <v>3472.18</v>
      </c>
      <c r="F27" s="48">
        <v>225.69</v>
      </c>
      <c r="G27" s="48">
        <f t="shared" si="0"/>
        <v>3697.87</v>
      </c>
      <c r="H27" s="29" t="s">
        <v>39</v>
      </c>
      <c r="I27" s="1"/>
    </row>
    <row r="28" spans="1:9" ht="38.25" x14ac:dyDescent="0.25">
      <c r="A28" s="30">
        <v>13372</v>
      </c>
      <c r="B28" s="31">
        <v>43605</v>
      </c>
      <c r="C28" s="57" t="s">
        <v>58</v>
      </c>
      <c r="D28" s="33" t="s">
        <v>59</v>
      </c>
      <c r="E28" s="48">
        <v>8478.2099999999991</v>
      </c>
      <c r="F28" s="48">
        <v>551.08000000000004</v>
      </c>
      <c r="G28" s="48">
        <f t="shared" si="0"/>
        <v>9029.2899999999991</v>
      </c>
      <c r="H28" s="29" t="s">
        <v>39</v>
      </c>
      <c r="I28" s="1"/>
    </row>
    <row r="29" spans="1:9" ht="38.25" x14ac:dyDescent="0.25">
      <c r="A29" s="30">
        <v>13373</v>
      </c>
      <c r="B29" s="31">
        <v>43598</v>
      </c>
      <c r="C29" s="57" t="s">
        <v>60</v>
      </c>
      <c r="D29" s="33" t="s">
        <v>61</v>
      </c>
      <c r="E29" s="48">
        <v>645.15</v>
      </c>
      <c r="F29" s="48"/>
      <c r="G29" s="48">
        <f t="shared" si="0"/>
        <v>645.15</v>
      </c>
      <c r="H29" s="29" t="s">
        <v>23</v>
      </c>
      <c r="I29" s="1"/>
    </row>
    <row r="30" spans="1:9" ht="51" x14ac:dyDescent="0.25">
      <c r="A30" s="30">
        <v>13375</v>
      </c>
      <c r="B30" s="31">
        <v>43612</v>
      </c>
      <c r="C30" s="57" t="s">
        <v>62</v>
      </c>
      <c r="D30" s="53" t="s">
        <v>63</v>
      </c>
      <c r="E30" s="48">
        <v>548.65</v>
      </c>
      <c r="F30" s="48">
        <v>35.659999999999997</v>
      </c>
      <c r="G30" s="48">
        <f t="shared" si="0"/>
        <v>584.30999999999995</v>
      </c>
      <c r="H30" s="29" t="s">
        <v>23</v>
      </c>
      <c r="I30" s="1"/>
    </row>
    <row r="31" spans="1:9" ht="38.25" x14ac:dyDescent="0.25">
      <c r="A31" s="30">
        <v>13377</v>
      </c>
      <c r="B31" s="31">
        <v>43599</v>
      </c>
      <c r="C31" s="57" t="s">
        <v>64</v>
      </c>
      <c r="D31" s="52" t="s">
        <v>65</v>
      </c>
      <c r="E31" s="48">
        <v>17.899999999999999</v>
      </c>
      <c r="F31" s="48"/>
      <c r="G31" s="48">
        <f t="shared" si="0"/>
        <v>17.899999999999999</v>
      </c>
      <c r="H31" s="29" t="s">
        <v>23</v>
      </c>
      <c r="I31" s="1"/>
    </row>
    <row r="32" spans="1:9" ht="51" x14ac:dyDescent="0.25">
      <c r="A32" s="30">
        <v>13378</v>
      </c>
      <c r="B32" s="31">
        <v>43605</v>
      </c>
      <c r="C32" s="57" t="s">
        <v>66</v>
      </c>
      <c r="D32" s="54" t="s">
        <v>67</v>
      </c>
      <c r="E32" s="48">
        <v>1307.2</v>
      </c>
      <c r="F32" s="48">
        <v>84.97</v>
      </c>
      <c r="G32" s="48">
        <f t="shared" si="0"/>
        <v>1392.17</v>
      </c>
      <c r="H32" s="29" t="s">
        <v>23</v>
      </c>
      <c r="I32" s="1"/>
    </row>
    <row r="33" spans="1:9" ht="51" x14ac:dyDescent="0.25">
      <c r="A33" s="30">
        <v>13379</v>
      </c>
      <c r="B33" s="31">
        <v>43606</v>
      </c>
      <c r="C33" s="57" t="s">
        <v>68</v>
      </c>
      <c r="D33" s="52" t="s">
        <v>69</v>
      </c>
      <c r="E33" s="48">
        <v>525</v>
      </c>
      <c r="F33" s="48">
        <v>34.130000000000003</v>
      </c>
      <c r="G33" s="48">
        <f t="shared" si="0"/>
        <v>559.13</v>
      </c>
      <c r="H33" s="29" t="s">
        <v>23</v>
      </c>
      <c r="I33" s="1"/>
    </row>
    <row r="34" spans="1:9" ht="38.25" x14ac:dyDescent="0.25">
      <c r="A34" s="30">
        <v>13380</v>
      </c>
      <c r="B34" s="31">
        <v>43612</v>
      </c>
      <c r="C34" s="57" t="s">
        <v>70</v>
      </c>
      <c r="D34" s="52" t="s">
        <v>71</v>
      </c>
      <c r="E34" s="48">
        <v>3698.63</v>
      </c>
      <c r="F34" s="48">
        <v>240.41</v>
      </c>
      <c r="G34" s="48">
        <f t="shared" si="0"/>
        <v>3939.04</v>
      </c>
      <c r="H34" s="29" t="s">
        <v>39</v>
      </c>
      <c r="I34" s="1"/>
    </row>
    <row r="35" spans="1:9" ht="38.25" x14ac:dyDescent="0.25">
      <c r="A35" s="30">
        <v>13381</v>
      </c>
      <c r="B35" s="31">
        <v>43612</v>
      </c>
      <c r="C35" s="57" t="s">
        <v>72</v>
      </c>
      <c r="D35" s="33" t="s">
        <v>73</v>
      </c>
      <c r="E35" s="48">
        <v>78.599999999999994</v>
      </c>
      <c r="F35" s="48">
        <v>5.1100000000000003</v>
      </c>
      <c r="G35" s="48">
        <f t="shared" si="0"/>
        <v>83.71</v>
      </c>
      <c r="H35" s="29" t="s">
        <v>23</v>
      </c>
      <c r="I35" s="1"/>
    </row>
    <row r="36" spans="1:9" ht="25.5" x14ac:dyDescent="0.25">
      <c r="A36" s="30">
        <v>13383</v>
      </c>
      <c r="B36" s="31">
        <v>43612</v>
      </c>
      <c r="C36" s="57" t="s">
        <v>76</v>
      </c>
      <c r="D36" s="52" t="s">
        <v>77</v>
      </c>
      <c r="E36" s="48">
        <v>4710.5</v>
      </c>
      <c r="F36" s="48" t="s">
        <v>32</v>
      </c>
      <c r="G36" s="48">
        <f t="shared" si="0"/>
        <v>4710.5</v>
      </c>
      <c r="H36" s="29" t="s">
        <v>23</v>
      </c>
      <c r="I36" s="1"/>
    </row>
    <row r="37" spans="1:9" ht="25.5" x14ac:dyDescent="0.25">
      <c r="A37" s="30">
        <v>13385</v>
      </c>
      <c r="B37" s="31">
        <v>43621</v>
      </c>
      <c r="C37" s="57" t="s">
        <v>79</v>
      </c>
      <c r="D37" s="33" t="s">
        <v>80</v>
      </c>
      <c r="E37" s="48">
        <v>2814</v>
      </c>
      <c r="F37" s="48">
        <v>182.91</v>
      </c>
      <c r="G37" s="48">
        <f t="shared" si="0"/>
        <v>2996.91</v>
      </c>
      <c r="H37" s="29" t="s">
        <v>23</v>
      </c>
      <c r="I37" s="1"/>
    </row>
    <row r="38" spans="1:9" ht="24" x14ac:dyDescent="0.25">
      <c r="A38" s="29">
        <v>13387</v>
      </c>
      <c r="B38" s="31">
        <v>43627</v>
      </c>
      <c r="C38" s="60" t="s">
        <v>21</v>
      </c>
      <c r="D38" s="33" t="s">
        <v>22</v>
      </c>
      <c r="E38" s="48">
        <v>4219.05</v>
      </c>
      <c r="F38" s="48">
        <v>274.24</v>
      </c>
      <c r="G38" s="48">
        <f t="shared" si="0"/>
        <v>4493.29</v>
      </c>
      <c r="H38" s="29" t="s">
        <v>23</v>
      </c>
      <c r="I38" s="1"/>
    </row>
    <row r="39" spans="1:9" ht="38.25" x14ac:dyDescent="0.25">
      <c r="A39" s="30">
        <v>13393</v>
      </c>
      <c r="B39" s="31">
        <v>43634</v>
      </c>
      <c r="C39" s="57" t="s">
        <v>86</v>
      </c>
      <c r="D39" s="33" t="s">
        <v>87</v>
      </c>
      <c r="E39" s="48">
        <v>60.9</v>
      </c>
      <c r="F39" s="48"/>
      <c r="G39" s="48">
        <f t="shared" si="0"/>
        <v>60.9</v>
      </c>
      <c r="H39" s="29" t="s">
        <v>23</v>
      </c>
      <c r="I39" s="1"/>
    </row>
    <row r="40" spans="1:9" ht="25.5" x14ac:dyDescent="0.25">
      <c r="A40" s="30">
        <v>13394</v>
      </c>
      <c r="B40" s="31">
        <v>43637</v>
      </c>
      <c r="C40" s="57" t="s">
        <v>107</v>
      </c>
      <c r="D40" s="33" t="s">
        <v>108</v>
      </c>
      <c r="E40" s="48">
        <v>529.04999999999995</v>
      </c>
      <c r="F40" s="48"/>
      <c r="G40" s="48">
        <f t="shared" si="0"/>
        <v>529.04999999999995</v>
      </c>
      <c r="H40" s="29" t="s">
        <v>23</v>
      </c>
      <c r="I40" s="1"/>
    </row>
    <row r="41" spans="1:9" ht="25.5" x14ac:dyDescent="0.25">
      <c r="A41" s="30">
        <v>13396</v>
      </c>
      <c r="B41" s="31">
        <v>43640</v>
      </c>
      <c r="C41" s="57" t="s">
        <v>109</v>
      </c>
      <c r="D41" s="33" t="s">
        <v>110</v>
      </c>
      <c r="E41" s="48">
        <v>1332.82</v>
      </c>
      <c r="F41" s="48">
        <v>41.27</v>
      </c>
      <c r="G41" s="48">
        <f t="shared" si="0"/>
        <v>1374.09</v>
      </c>
      <c r="H41" s="29" t="s">
        <v>23</v>
      </c>
      <c r="I41" s="1"/>
    </row>
    <row r="42" spans="1:9" ht="38.25" x14ac:dyDescent="0.25">
      <c r="A42" s="30">
        <v>13397</v>
      </c>
      <c r="B42" s="31">
        <v>43640</v>
      </c>
      <c r="C42" s="57" t="s">
        <v>111</v>
      </c>
      <c r="D42" s="33" t="s">
        <v>112</v>
      </c>
      <c r="E42" s="48">
        <v>1575.27</v>
      </c>
      <c r="F42" s="48">
        <v>47.26</v>
      </c>
      <c r="G42" s="48">
        <f t="shared" si="0"/>
        <v>1622.53</v>
      </c>
      <c r="H42" s="29" t="s">
        <v>23</v>
      </c>
      <c r="I42" s="1"/>
    </row>
    <row r="43" spans="1:9" ht="27.75" customHeight="1" x14ac:dyDescent="0.25">
      <c r="A43" s="42" t="s">
        <v>138</v>
      </c>
      <c r="B43" s="44">
        <v>43642</v>
      </c>
      <c r="C43" s="57" t="s">
        <v>140</v>
      </c>
      <c r="D43" s="33" t="s">
        <v>141</v>
      </c>
      <c r="E43" s="50">
        <v>14450</v>
      </c>
      <c r="F43" s="50">
        <v>939.25</v>
      </c>
      <c r="G43" s="50">
        <f t="shared" si="0"/>
        <v>15389.25</v>
      </c>
      <c r="H43" s="30" t="s">
        <v>39</v>
      </c>
    </row>
    <row r="44" spans="1:9" x14ac:dyDescent="0.25">
      <c r="B44" s="26"/>
      <c r="E44" s="23"/>
      <c r="F44" s="23"/>
      <c r="G44" s="23"/>
    </row>
    <row r="45" spans="1:9" x14ac:dyDescent="0.25">
      <c r="B45" s="26"/>
      <c r="E45" s="23"/>
      <c r="F45" s="23"/>
      <c r="G45" s="23"/>
    </row>
    <row r="46" spans="1:9" x14ac:dyDescent="0.25">
      <c r="A46" s="4"/>
      <c r="B46" s="27"/>
      <c r="C46" s="4"/>
      <c r="D46" s="4"/>
      <c r="E46" s="25"/>
      <c r="F46" s="25"/>
      <c r="G46" s="25"/>
      <c r="H46" s="4"/>
    </row>
    <row r="47" spans="1:9" x14ac:dyDescent="0.25">
      <c r="B47" s="26"/>
      <c r="E47" s="23"/>
      <c r="F47" s="23"/>
      <c r="G47" s="23"/>
    </row>
    <row r="48" spans="1:9" s="4" customFormat="1" x14ac:dyDescent="0.25">
      <c r="A48"/>
      <c r="B48" s="26"/>
      <c r="C48"/>
      <c r="D48"/>
      <c r="E48" s="23"/>
      <c r="F48" s="23"/>
      <c r="G48" s="23"/>
      <c r="H48"/>
    </row>
    <row r="49" spans="2:7" x14ac:dyDescent="0.25">
      <c r="B49" s="26"/>
      <c r="E49" s="23"/>
      <c r="F49" s="23"/>
      <c r="G49" s="23"/>
    </row>
    <row r="50" spans="2:7" x14ac:dyDescent="0.25">
      <c r="B50" s="26"/>
      <c r="E50" s="23"/>
      <c r="F50" s="23"/>
      <c r="G50" s="23"/>
    </row>
    <row r="51" spans="2:7" x14ac:dyDescent="0.25">
      <c r="B51" s="26"/>
      <c r="E51" s="23"/>
      <c r="F51" s="23"/>
      <c r="G51" s="23"/>
    </row>
    <row r="52" spans="2:7" x14ac:dyDescent="0.25">
      <c r="B52" s="26"/>
      <c r="E52" s="23"/>
      <c r="F52" s="23"/>
      <c r="G52" s="23"/>
    </row>
    <row r="53" spans="2:7" x14ac:dyDescent="0.25">
      <c r="B53" s="26"/>
      <c r="E53" s="23"/>
      <c r="F53" s="23"/>
      <c r="G53" s="23"/>
    </row>
    <row r="54" spans="2:7" x14ac:dyDescent="0.25">
      <c r="B54" s="26"/>
      <c r="E54" s="23"/>
      <c r="F54" s="23"/>
      <c r="G54" s="23"/>
    </row>
    <row r="55" spans="2:7" x14ac:dyDescent="0.25">
      <c r="B55" s="26"/>
      <c r="E55" s="23"/>
      <c r="F55" s="23"/>
      <c r="G55" s="23"/>
    </row>
    <row r="56" spans="2:7" x14ac:dyDescent="0.25">
      <c r="B56" s="26"/>
      <c r="E56" s="23"/>
      <c r="F56" s="23"/>
      <c r="G56" s="23"/>
    </row>
    <row r="57" spans="2:7" x14ac:dyDescent="0.25">
      <c r="B57" s="26"/>
      <c r="E57" s="23"/>
      <c r="F57" s="23"/>
      <c r="G57" s="23"/>
    </row>
    <row r="58" spans="2:7" x14ac:dyDescent="0.25">
      <c r="B58" s="26"/>
      <c r="E58" s="23"/>
      <c r="F58" s="23"/>
      <c r="G58" s="23"/>
    </row>
    <row r="59" spans="2:7" x14ac:dyDescent="0.25">
      <c r="B59" s="26"/>
      <c r="E59" s="23"/>
      <c r="F59" s="23"/>
      <c r="G59" s="23"/>
    </row>
    <row r="60" spans="2:7" x14ac:dyDescent="0.25">
      <c r="B60" s="26"/>
      <c r="E60" s="23"/>
      <c r="F60" s="23"/>
      <c r="G60" s="23"/>
    </row>
    <row r="61" spans="2:7" x14ac:dyDescent="0.25">
      <c r="B61" s="26"/>
      <c r="E61" s="23"/>
      <c r="F61" s="23"/>
      <c r="G61" s="23"/>
    </row>
    <row r="62" spans="2:7" x14ac:dyDescent="0.25">
      <c r="B62" s="26"/>
      <c r="E62" s="23"/>
      <c r="F62" s="23"/>
      <c r="G62" s="23"/>
    </row>
    <row r="63" spans="2:7" x14ac:dyDescent="0.25">
      <c r="B63" s="26"/>
      <c r="E63" s="23"/>
      <c r="F63" s="23"/>
      <c r="G63" s="23"/>
    </row>
    <row r="64" spans="2:7" x14ac:dyDescent="0.25">
      <c r="B64" s="26"/>
      <c r="E64" s="23"/>
      <c r="F64" s="23"/>
      <c r="G64" s="23"/>
    </row>
    <row r="65" spans="2:7" x14ac:dyDescent="0.25">
      <c r="B65" s="26"/>
      <c r="E65" s="23"/>
      <c r="F65" s="23"/>
      <c r="G65" s="23"/>
    </row>
    <row r="66" spans="2:7" x14ac:dyDescent="0.25">
      <c r="B66" s="26"/>
      <c r="E66" s="23"/>
      <c r="F66" s="23"/>
      <c r="G66" s="23"/>
    </row>
    <row r="67" spans="2:7" x14ac:dyDescent="0.25">
      <c r="B67" s="26"/>
      <c r="E67" s="23"/>
      <c r="F67" s="23"/>
      <c r="G67" s="23"/>
    </row>
    <row r="68" spans="2:7" x14ac:dyDescent="0.25">
      <c r="B68" s="26"/>
      <c r="E68" s="23"/>
      <c r="F68" s="23"/>
      <c r="G68" s="23"/>
    </row>
    <row r="69" spans="2:7" x14ac:dyDescent="0.25">
      <c r="B69" s="26"/>
      <c r="E69" s="23"/>
      <c r="F69" s="23"/>
      <c r="G69" s="23"/>
    </row>
    <row r="70" spans="2:7" x14ac:dyDescent="0.25">
      <c r="B70" s="26"/>
      <c r="E70" s="23"/>
      <c r="F70" s="23"/>
      <c r="G70" s="23"/>
    </row>
    <row r="71" spans="2:7" x14ac:dyDescent="0.25">
      <c r="B71" s="26"/>
      <c r="E71" s="23"/>
      <c r="F71" s="23"/>
      <c r="G71" s="23"/>
    </row>
    <row r="72" spans="2:7" x14ac:dyDescent="0.25">
      <c r="B72" s="26"/>
      <c r="E72" s="23"/>
      <c r="F72" s="23"/>
      <c r="G72" s="23"/>
    </row>
    <row r="73" spans="2:7" x14ac:dyDescent="0.25">
      <c r="B73" s="26"/>
      <c r="E73" s="23"/>
      <c r="F73" s="23"/>
      <c r="G73" s="23"/>
    </row>
    <row r="74" spans="2:7" x14ac:dyDescent="0.25">
      <c r="B74" s="26"/>
      <c r="E74" s="23"/>
      <c r="F74" s="23"/>
      <c r="G74" s="23"/>
    </row>
    <row r="75" spans="2:7" x14ac:dyDescent="0.25">
      <c r="B75" s="26"/>
      <c r="E75" s="23"/>
      <c r="F75" s="23"/>
      <c r="G75" s="23"/>
    </row>
    <row r="76" spans="2:7" x14ac:dyDescent="0.25">
      <c r="B76" s="26"/>
      <c r="E76" s="23"/>
      <c r="F76" s="23"/>
      <c r="G76" s="23"/>
    </row>
    <row r="77" spans="2:7" x14ac:dyDescent="0.25">
      <c r="B77" s="26"/>
      <c r="E77" s="23"/>
      <c r="F77" s="23"/>
      <c r="G77" s="23"/>
    </row>
    <row r="78" spans="2:7" x14ac:dyDescent="0.25">
      <c r="B78" s="26"/>
      <c r="E78" s="23"/>
      <c r="F78" s="23"/>
      <c r="G78" s="23"/>
    </row>
    <row r="79" spans="2:7" x14ac:dyDescent="0.25">
      <c r="B79" s="26"/>
      <c r="E79" s="23"/>
      <c r="F79" s="23"/>
      <c r="G79" s="23"/>
    </row>
    <row r="80" spans="2:7" x14ac:dyDescent="0.25">
      <c r="B80" s="26"/>
      <c r="E80" s="23"/>
      <c r="F80" s="23"/>
      <c r="G80" s="23"/>
    </row>
    <row r="81" spans="2:7" x14ac:dyDescent="0.25">
      <c r="B81" s="26"/>
      <c r="E81" s="23"/>
      <c r="F81" s="23"/>
      <c r="G81" s="23"/>
    </row>
    <row r="82" spans="2:7" x14ac:dyDescent="0.25">
      <c r="B82" s="26"/>
      <c r="E82" s="23"/>
      <c r="F82" s="23"/>
      <c r="G82" s="23"/>
    </row>
    <row r="83" spans="2:7" x14ac:dyDescent="0.25">
      <c r="B83" s="26"/>
      <c r="E83" s="23"/>
      <c r="F83" s="23"/>
      <c r="G83" s="23"/>
    </row>
    <row r="84" spans="2:7" x14ac:dyDescent="0.25">
      <c r="B84" s="26"/>
      <c r="E84" s="23"/>
      <c r="F84" s="23"/>
      <c r="G84" s="23"/>
    </row>
    <row r="85" spans="2:7" x14ac:dyDescent="0.25">
      <c r="B85" s="26"/>
      <c r="E85" s="23"/>
      <c r="F85" s="23"/>
      <c r="G85" s="23"/>
    </row>
    <row r="86" spans="2:7" x14ac:dyDescent="0.25">
      <c r="B86" s="26"/>
      <c r="E86" s="23"/>
      <c r="F86" s="23"/>
      <c r="G86" s="23"/>
    </row>
    <row r="87" spans="2:7" x14ac:dyDescent="0.25">
      <c r="B87" s="26"/>
      <c r="E87" s="23"/>
      <c r="F87" s="23"/>
      <c r="G87" s="23"/>
    </row>
    <row r="88" spans="2:7" x14ac:dyDescent="0.25">
      <c r="B88" s="26"/>
      <c r="E88" s="23"/>
      <c r="F88" s="23"/>
      <c r="G88" s="23"/>
    </row>
    <row r="89" spans="2:7" x14ac:dyDescent="0.25">
      <c r="B89" s="26"/>
      <c r="E89" s="23"/>
      <c r="F89" s="23"/>
      <c r="G89" s="23"/>
    </row>
    <row r="90" spans="2:7" x14ac:dyDescent="0.25">
      <c r="B90" s="26"/>
      <c r="E90" s="23"/>
      <c r="F90" s="23"/>
      <c r="G90" s="23"/>
    </row>
    <row r="91" spans="2:7" x14ac:dyDescent="0.25">
      <c r="B91" s="26"/>
      <c r="E91" s="23"/>
      <c r="F91" s="23"/>
      <c r="G91" s="23"/>
    </row>
    <row r="92" spans="2:7" x14ac:dyDescent="0.25">
      <c r="B92" s="26"/>
      <c r="E92" s="23"/>
      <c r="F92" s="23"/>
      <c r="G92" s="23"/>
    </row>
    <row r="93" spans="2:7" x14ac:dyDescent="0.25">
      <c r="B93" s="26"/>
      <c r="E93" s="23"/>
      <c r="F93" s="23"/>
      <c r="G93" s="23"/>
    </row>
    <row r="94" spans="2:7" x14ac:dyDescent="0.25">
      <c r="B94" s="26"/>
      <c r="E94" s="23"/>
      <c r="F94" s="23"/>
      <c r="G94" s="23"/>
    </row>
    <row r="95" spans="2:7" x14ac:dyDescent="0.25">
      <c r="B95" s="26"/>
      <c r="E95" s="23"/>
      <c r="F95" s="23"/>
      <c r="G95" s="23"/>
    </row>
    <row r="96" spans="2:7" x14ac:dyDescent="0.25">
      <c r="B96" s="26"/>
      <c r="E96" s="23"/>
      <c r="F96" s="23"/>
      <c r="G96" s="23"/>
    </row>
    <row r="97" spans="2:7" x14ac:dyDescent="0.25">
      <c r="B97" s="26"/>
      <c r="E97" s="23"/>
      <c r="F97" s="23"/>
      <c r="G97" s="23"/>
    </row>
    <row r="98" spans="2:7" x14ac:dyDescent="0.25">
      <c r="B98" s="26"/>
      <c r="E98" s="23"/>
      <c r="F98" s="23"/>
      <c r="G98" s="23"/>
    </row>
    <row r="99" spans="2:7" x14ac:dyDescent="0.25">
      <c r="B99" s="26"/>
      <c r="E99" s="23"/>
      <c r="F99" s="23"/>
      <c r="G99" s="23"/>
    </row>
    <row r="100" spans="2:7" x14ac:dyDescent="0.25">
      <c r="B100" s="26"/>
      <c r="E100" s="23"/>
      <c r="F100" s="23"/>
      <c r="G100" s="23"/>
    </row>
    <row r="101" spans="2:7" x14ac:dyDescent="0.25">
      <c r="B101" s="26"/>
      <c r="E101" s="23"/>
      <c r="F101" s="23"/>
      <c r="G101" s="23"/>
    </row>
    <row r="102" spans="2:7" x14ac:dyDescent="0.25">
      <c r="B102" s="26"/>
      <c r="E102" s="23"/>
      <c r="F102" s="23"/>
      <c r="G102" s="23"/>
    </row>
    <row r="103" spans="2:7" x14ac:dyDescent="0.25">
      <c r="B103" s="26"/>
      <c r="E103" s="23"/>
      <c r="F103" s="23"/>
      <c r="G103" s="23"/>
    </row>
    <row r="104" spans="2:7" x14ac:dyDescent="0.25">
      <c r="B104" s="26"/>
      <c r="E104" s="23"/>
      <c r="F104" s="23"/>
      <c r="G104" s="23"/>
    </row>
    <row r="105" spans="2:7" x14ac:dyDescent="0.25">
      <c r="B105" s="26"/>
      <c r="E105" s="23"/>
      <c r="F105" s="23"/>
      <c r="G105" s="23"/>
    </row>
    <row r="106" spans="2:7" x14ac:dyDescent="0.25">
      <c r="B106" s="26"/>
      <c r="E106" s="23"/>
      <c r="F106" s="23"/>
      <c r="G106" s="23"/>
    </row>
    <row r="107" spans="2:7" x14ac:dyDescent="0.25">
      <c r="B107" s="26"/>
      <c r="E107" s="23"/>
      <c r="F107" s="23"/>
      <c r="G107" s="23"/>
    </row>
    <row r="108" spans="2:7" x14ac:dyDescent="0.25">
      <c r="B108" s="26"/>
      <c r="E108" s="23"/>
      <c r="F108" s="23"/>
      <c r="G108" s="23"/>
    </row>
    <row r="109" spans="2:7" x14ac:dyDescent="0.25">
      <c r="B109" s="26"/>
      <c r="E109" s="23"/>
      <c r="F109" s="23"/>
      <c r="G109" s="23"/>
    </row>
    <row r="110" spans="2:7" x14ac:dyDescent="0.25">
      <c r="B110" s="26"/>
      <c r="E110" s="23"/>
      <c r="F110" s="23"/>
      <c r="G110" s="23"/>
    </row>
    <row r="111" spans="2:7" x14ac:dyDescent="0.25">
      <c r="B111" s="26"/>
      <c r="E111" s="23"/>
      <c r="F111" s="23"/>
      <c r="G111" s="23"/>
    </row>
    <row r="112" spans="2:7" x14ac:dyDescent="0.25">
      <c r="B112" s="26"/>
      <c r="E112" s="23"/>
      <c r="F112" s="23"/>
      <c r="G112" s="23"/>
    </row>
    <row r="113" spans="2:7" x14ac:dyDescent="0.25">
      <c r="B113" s="26"/>
      <c r="E113" s="23"/>
      <c r="F113" s="23"/>
      <c r="G113" s="23"/>
    </row>
    <row r="114" spans="2:7" x14ac:dyDescent="0.25">
      <c r="B114" s="26"/>
      <c r="E114" s="23"/>
      <c r="F114" s="23"/>
      <c r="G114" s="23"/>
    </row>
    <row r="115" spans="2:7" x14ac:dyDescent="0.25">
      <c r="B115" s="26"/>
      <c r="E115" s="23"/>
      <c r="F115" s="23"/>
      <c r="G115" s="23"/>
    </row>
    <row r="116" spans="2:7" x14ac:dyDescent="0.25">
      <c r="B116" s="26"/>
      <c r="E116" s="23"/>
      <c r="F116" s="23"/>
      <c r="G116" s="23"/>
    </row>
    <row r="117" spans="2:7" x14ac:dyDescent="0.25">
      <c r="B117" s="26"/>
      <c r="E117" s="23"/>
      <c r="F117" s="23"/>
      <c r="G117" s="23"/>
    </row>
    <row r="118" spans="2:7" x14ac:dyDescent="0.25">
      <c r="B118" s="26"/>
      <c r="E118" s="23"/>
      <c r="F118" s="23"/>
      <c r="G118" s="23"/>
    </row>
    <row r="119" spans="2:7" x14ac:dyDescent="0.25">
      <c r="B119" s="26"/>
      <c r="E119" s="23"/>
      <c r="F119" s="23"/>
      <c r="G119" s="23"/>
    </row>
    <row r="120" spans="2:7" x14ac:dyDescent="0.25">
      <c r="B120" s="26"/>
      <c r="E120" s="23"/>
      <c r="F120" s="23"/>
      <c r="G120" s="23"/>
    </row>
    <row r="121" spans="2:7" x14ac:dyDescent="0.25">
      <c r="B121" s="26"/>
      <c r="E121" s="23"/>
      <c r="F121" s="23"/>
      <c r="G121" s="23"/>
    </row>
    <row r="122" spans="2:7" x14ac:dyDescent="0.25">
      <c r="B122" s="26"/>
      <c r="E122" s="23"/>
      <c r="F122" s="23"/>
      <c r="G122" s="23"/>
    </row>
    <row r="123" spans="2:7" x14ac:dyDescent="0.25">
      <c r="B123" s="26"/>
      <c r="E123" s="23"/>
      <c r="F123" s="23"/>
      <c r="G123" s="23"/>
    </row>
    <row r="124" spans="2:7" x14ac:dyDescent="0.25">
      <c r="B124" s="26"/>
      <c r="E124" s="23"/>
      <c r="F124" s="23"/>
      <c r="G124" s="23"/>
    </row>
    <row r="125" spans="2:7" x14ac:dyDescent="0.25">
      <c r="B125" s="26"/>
      <c r="E125" s="23"/>
      <c r="F125" s="23"/>
      <c r="G125" s="23"/>
    </row>
    <row r="126" spans="2:7" x14ac:dyDescent="0.25">
      <c r="B126" s="26"/>
      <c r="E126" s="23"/>
      <c r="F126" s="23"/>
      <c r="G126" s="23"/>
    </row>
    <row r="127" spans="2:7" x14ac:dyDescent="0.25">
      <c r="B127" s="26"/>
      <c r="E127" s="23"/>
      <c r="F127" s="23"/>
      <c r="G127" s="23"/>
    </row>
    <row r="128" spans="2:7" x14ac:dyDescent="0.25">
      <c r="B128" s="26"/>
      <c r="E128" s="23"/>
      <c r="F128" s="23"/>
      <c r="G128" s="23"/>
    </row>
    <row r="129" spans="2:7" x14ac:dyDescent="0.25">
      <c r="B129" s="26"/>
      <c r="E129" s="23"/>
      <c r="F129" s="23"/>
      <c r="G129" s="23"/>
    </row>
    <row r="130" spans="2:7" x14ac:dyDescent="0.25">
      <c r="B130" s="26"/>
      <c r="E130" s="23"/>
      <c r="F130" s="23"/>
      <c r="G130" s="23"/>
    </row>
    <row r="131" spans="2:7" x14ac:dyDescent="0.25">
      <c r="B131" s="26"/>
      <c r="E131" s="23"/>
      <c r="F131" s="23"/>
      <c r="G131" s="23"/>
    </row>
    <row r="132" spans="2:7" x14ac:dyDescent="0.25">
      <c r="B132" s="26"/>
      <c r="E132" s="23"/>
      <c r="F132" s="23"/>
      <c r="G132" s="23"/>
    </row>
    <row r="133" spans="2:7" x14ac:dyDescent="0.25">
      <c r="B133" s="26"/>
      <c r="E133" s="23"/>
      <c r="F133" s="23"/>
      <c r="G133" s="23"/>
    </row>
    <row r="134" spans="2:7" x14ac:dyDescent="0.25">
      <c r="B134" s="26"/>
      <c r="E134" s="23"/>
      <c r="F134" s="23"/>
      <c r="G134" s="23"/>
    </row>
    <row r="135" spans="2:7" x14ac:dyDescent="0.25">
      <c r="B135" s="26"/>
      <c r="E135" s="23"/>
      <c r="F135" s="23"/>
      <c r="G135" s="23"/>
    </row>
    <row r="136" spans="2:7" x14ac:dyDescent="0.25">
      <c r="B136" s="26"/>
      <c r="E136" s="23"/>
      <c r="F136" s="23"/>
      <c r="G136" s="23"/>
    </row>
    <row r="137" spans="2:7" x14ac:dyDescent="0.25">
      <c r="B137" s="26"/>
      <c r="E137" s="23"/>
      <c r="F137" s="23"/>
      <c r="G137" s="23"/>
    </row>
    <row r="138" spans="2:7" x14ac:dyDescent="0.25">
      <c r="B138" s="26"/>
      <c r="E138" s="23"/>
      <c r="F138" s="23"/>
      <c r="G138" s="23"/>
    </row>
    <row r="139" spans="2:7" x14ac:dyDescent="0.25">
      <c r="B139" s="26"/>
      <c r="E139" s="23"/>
      <c r="F139" s="23"/>
      <c r="G139" s="23"/>
    </row>
    <row r="140" spans="2:7" x14ac:dyDescent="0.25">
      <c r="B140" s="26"/>
      <c r="E140" s="23"/>
      <c r="F140" s="23"/>
      <c r="G140" s="23"/>
    </row>
    <row r="141" spans="2:7" x14ac:dyDescent="0.25">
      <c r="B141" s="26"/>
      <c r="E141" s="23"/>
      <c r="F141" s="23"/>
      <c r="G141" s="23"/>
    </row>
    <row r="142" spans="2:7" x14ac:dyDescent="0.25">
      <c r="B142" s="26"/>
      <c r="E142" s="23"/>
      <c r="F142" s="23"/>
      <c r="G142" s="23"/>
    </row>
    <row r="143" spans="2:7" x14ac:dyDescent="0.25">
      <c r="B143" s="26"/>
      <c r="E143" s="23"/>
      <c r="F143" s="23"/>
      <c r="G143" s="23"/>
    </row>
    <row r="144" spans="2:7" x14ac:dyDescent="0.25">
      <c r="B144" s="26"/>
      <c r="E144" s="23"/>
      <c r="F144" s="23"/>
      <c r="G144" s="23"/>
    </row>
    <row r="145" spans="2:7" x14ac:dyDescent="0.25">
      <c r="B145" s="26"/>
      <c r="E145" s="23"/>
      <c r="F145" s="23"/>
      <c r="G145" s="23"/>
    </row>
    <row r="146" spans="2:7" x14ac:dyDescent="0.25">
      <c r="B146" s="26"/>
      <c r="E146" s="23"/>
      <c r="F146" s="23"/>
      <c r="G146" s="23"/>
    </row>
    <row r="147" spans="2:7" x14ac:dyDescent="0.25">
      <c r="B147" s="26"/>
      <c r="E147" s="23"/>
      <c r="F147" s="23"/>
      <c r="G147" s="23"/>
    </row>
    <row r="148" spans="2:7" x14ac:dyDescent="0.25">
      <c r="B148" s="26"/>
      <c r="E148" s="23"/>
      <c r="F148" s="23"/>
      <c r="G148" s="23"/>
    </row>
    <row r="149" spans="2:7" x14ac:dyDescent="0.25">
      <c r="B149" s="26"/>
      <c r="E149" s="23"/>
      <c r="F149" s="23"/>
      <c r="G149" s="23"/>
    </row>
    <row r="150" spans="2:7" x14ac:dyDescent="0.25">
      <c r="B150" s="26"/>
      <c r="E150" s="23"/>
      <c r="F150" s="23"/>
      <c r="G150" s="23"/>
    </row>
    <row r="151" spans="2:7" x14ac:dyDescent="0.25">
      <c r="B151" s="26"/>
      <c r="E151" s="23"/>
      <c r="F151" s="23"/>
      <c r="G151" s="23"/>
    </row>
    <row r="152" spans="2:7" x14ac:dyDescent="0.25">
      <c r="B152" s="26"/>
      <c r="E152" s="23"/>
      <c r="F152" s="23"/>
      <c r="G152" s="23"/>
    </row>
    <row r="153" spans="2:7" x14ac:dyDescent="0.25">
      <c r="B153" s="26"/>
      <c r="E153" s="23"/>
      <c r="F153" s="23"/>
      <c r="G153" s="23"/>
    </row>
    <row r="154" spans="2:7" x14ac:dyDescent="0.25">
      <c r="B154" s="26"/>
      <c r="E154" s="23"/>
      <c r="F154" s="23"/>
      <c r="G154" s="23"/>
    </row>
    <row r="155" spans="2:7" x14ac:dyDescent="0.25">
      <c r="B155" s="26"/>
      <c r="E155" s="23"/>
      <c r="F155" s="23"/>
      <c r="G155" s="23"/>
    </row>
    <row r="156" spans="2:7" x14ac:dyDescent="0.25">
      <c r="B156" s="26"/>
      <c r="E156" s="23"/>
      <c r="F156" s="23"/>
      <c r="G156" s="23"/>
    </row>
    <row r="157" spans="2:7" x14ac:dyDescent="0.25">
      <c r="B157" s="26"/>
      <c r="E157" s="23"/>
      <c r="F157" s="23"/>
      <c r="G157" s="23"/>
    </row>
    <row r="158" spans="2:7" x14ac:dyDescent="0.25">
      <c r="B158" s="26"/>
      <c r="E158" s="23"/>
      <c r="F158" s="23"/>
      <c r="G158" s="23"/>
    </row>
    <row r="159" spans="2:7" x14ac:dyDescent="0.25">
      <c r="B159" s="26"/>
      <c r="E159" s="23"/>
      <c r="F159" s="23"/>
      <c r="G159" s="23"/>
    </row>
    <row r="160" spans="2:7" x14ac:dyDescent="0.25">
      <c r="B160" s="26"/>
      <c r="E160" s="23"/>
      <c r="F160" s="23"/>
      <c r="G160" s="23"/>
    </row>
    <row r="161" spans="2:7" x14ac:dyDescent="0.25">
      <c r="B161" s="26"/>
      <c r="E161" s="23"/>
      <c r="F161" s="23"/>
      <c r="G161" s="23"/>
    </row>
    <row r="162" spans="2:7" x14ac:dyDescent="0.25">
      <c r="B162" s="26"/>
      <c r="E162" s="23"/>
      <c r="F162" s="23"/>
      <c r="G162" s="23"/>
    </row>
    <row r="163" spans="2:7" x14ac:dyDescent="0.25">
      <c r="B163" s="26"/>
      <c r="E163" s="23"/>
      <c r="F163" s="23"/>
      <c r="G163" s="23"/>
    </row>
    <row r="164" spans="2:7" x14ac:dyDescent="0.25">
      <c r="B164" s="26"/>
      <c r="E164" s="23"/>
      <c r="F164" s="23"/>
      <c r="G164" s="23"/>
    </row>
    <row r="165" spans="2:7" x14ac:dyDescent="0.25">
      <c r="B165" s="26"/>
      <c r="E165" s="23"/>
      <c r="F165" s="23"/>
      <c r="G165" s="23"/>
    </row>
    <row r="166" spans="2:7" x14ac:dyDescent="0.25">
      <c r="B166" s="26"/>
      <c r="E166" s="23"/>
      <c r="F166" s="23"/>
      <c r="G166" s="23"/>
    </row>
    <row r="167" spans="2:7" x14ac:dyDescent="0.25">
      <c r="B167" s="26"/>
      <c r="E167" s="23"/>
      <c r="F167" s="23"/>
      <c r="G167" s="23"/>
    </row>
    <row r="168" spans="2:7" x14ac:dyDescent="0.25">
      <c r="B168" s="26"/>
      <c r="E168" s="23"/>
      <c r="F168" s="23"/>
      <c r="G168" s="23"/>
    </row>
    <row r="169" spans="2:7" x14ac:dyDescent="0.25">
      <c r="B169" s="26"/>
      <c r="E169" s="23"/>
      <c r="F169" s="23"/>
      <c r="G169" s="23"/>
    </row>
    <row r="170" spans="2:7" x14ac:dyDescent="0.25">
      <c r="B170" s="26"/>
      <c r="E170" s="23"/>
      <c r="F170" s="23"/>
      <c r="G170" s="23"/>
    </row>
    <row r="171" spans="2:7" x14ac:dyDescent="0.25">
      <c r="B171" s="26"/>
      <c r="E171" s="23"/>
      <c r="F171" s="23"/>
      <c r="G171" s="23"/>
    </row>
    <row r="172" spans="2:7" x14ac:dyDescent="0.25">
      <c r="B172" s="26"/>
      <c r="E172" s="23"/>
      <c r="F172" s="23"/>
      <c r="G172" s="23"/>
    </row>
    <row r="173" spans="2:7" x14ac:dyDescent="0.25">
      <c r="B173" s="26"/>
      <c r="E173" s="23"/>
      <c r="F173" s="23"/>
      <c r="G173" s="23"/>
    </row>
    <row r="174" spans="2:7" x14ac:dyDescent="0.25">
      <c r="B174" s="26"/>
      <c r="E174" s="23"/>
      <c r="F174" s="23"/>
      <c r="G174" s="23"/>
    </row>
    <row r="175" spans="2:7" x14ac:dyDescent="0.25">
      <c r="B175" s="26"/>
      <c r="E175" s="23"/>
      <c r="F175" s="23"/>
      <c r="G175" s="23"/>
    </row>
    <row r="176" spans="2:7" x14ac:dyDescent="0.25">
      <c r="B176" s="26"/>
      <c r="E176" s="23"/>
      <c r="F176" s="23"/>
      <c r="G176" s="23"/>
    </row>
    <row r="177" spans="2:7" x14ac:dyDescent="0.25">
      <c r="B177" s="26"/>
      <c r="E177" s="23"/>
      <c r="F177" s="23"/>
      <c r="G177" s="23"/>
    </row>
    <row r="178" spans="2:7" x14ac:dyDescent="0.25">
      <c r="B178" s="26"/>
      <c r="E178" s="23"/>
      <c r="F178" s="23"/>
      <c r="G178" s="23"/>
    </row>
    <row r="179" spans="2:7" x14ac:dyDescent="0.25">
      <c r="B179" s="26"/>
      <c r="E179" s="23"/>
      <c r="F179" s="23"/>
      <c r="G179" s="23"/>
    </row>
    <row r="180" spans="2:7" x14ac:dyDescent="0.25">
      <c r="B180" s="26"/>
      <c r="E180" s="23"/>
      <c r="F180" s="23"/>
      <c r="G180" s="23"/>
    </row>
    <row r="181" spans="2:7" x14ac:dyDescent="0.25">
      <c r="B181" s="26"/>
      <c r="E181" s="23"/>
      <c r="F181" s="23"/>
      <c r="G181" s="23"/>
    </row>
    <row r="182" spans="2:7" x14ac:dyDescent="0.25">
      <c r="B182" s="26"/>
      <c r="E182" s="23"/>
      <c r="F182" s="23"/>
      <c r="G182" s="23"/>
    </row>
    <row r="183" spans="2:7" x14ac:dyDescent="0.25">
      <c r="B183" s="26"/>
      <c r="E183" s="23"/>
      <c r="F183" s="23"/>
      <c r="G183" s="23"/>
    </row>
    <row r="184" spans="2:7" x14ac:dyDescent="0.25">
      <c r="B184" s="26"/>
      <c r="E184" s="23"/>
      <c r="F184" s="23"/>
      <c r="G184" s="23"/>
    </row>
    <row r="185" spans="2:7" x14ac:dyDescent="0.25">
      <c r="B185" s="26"/>
      <c r="E185" s="23"/>
      <c r="F185" s="23"/>
      <c r="G185" s="23"/>
    </row>
    <row r="186" spans="2:7" x14ac:dyDescent="0.25">
      <c r="B186" s="26"/>
      <c r="E186" s="23"/>
      <c r="F186" s="23"/>
      <c r="G186" s="23"/>
    </row>
    <row r="187" spans="2:7" x14ac:dyDescent="0.25">
      <c r="B187" s="26"/>
      <c r="E187" s="23"/>
      <c r="F187" s="23"/>
      <c r="G187" s="23"/>
    </row>
    <row r="188" spans="2:7" x14ac:dyDescent="0.25">
      <c r="B188" s="26"/>
      <c r="E188" s="23"/>
      <c r="F188" s="23"/>
      <c r="G188" s="23"/>
    </row>
    <row r="189" spans="2:7" x14ac:dyDescent="0.25">
      <c r="B189" s="26"/>
      <c r="E189" s="23"/>
      <c r="F189" s="23"/>
      <c r="G189" s="23"/>
    </row>
    <row r="190" spans="2:7" x14ac:dyDescent="0.25">
      <c r="B190" s="26"/>
      <c r="E190" s="23"/>
      <c r="F190" s="23"/>
      <c r="G190" s="23"/>
    </row>
    <row r="191" spans="2:7" x14ac:dyDescent="0.25">
      <c r="B191" s="26"/>
      <c r="E191" s="23"/>
      <c r="F191" s="23"/>
      <c r="G191" s="23"/>
    </row>
    <row r="192" spans="2:7" x14ac:dyDescent="0.25">
      <c r="B192" s="26"/>
      <c r="E192" s="23"/>
      <c r="F192" s="23"/>
      <c r="G192" s="23"/>
    </row>
    <row r="193" spans="2:7" x14ac:dyDescent="0.25">
      <c r="B193" s="26"/>
      <c r="E193" s="23"/>
      <c r="F193" s="23"/>
      <c r="G193" s="23"/>
    </row>
    <row r="194" spans="2:7" x14ac:dyDescent="0.25">
      <c r="B194" s="26"/>
      <c r="E194" s="23"/>
      <c r="F194" s="23"/>
      <c r="G194" s="23"/>
    </row>
    <row r="195" spans="2:7" x14ac:dyDescent="0.25">
      <c r="B195" s="26"/>
      <c r="E195" s="23"/>
      <c r="F195" s="23"/>
      <c r="G195" s="23"/>
    </row>
    <row r="196" spans="2:7" x14ac:dyDescent="0.25">
      <c r="B196" s="26"/>
    </row>
    <row r="197" spans="2:7" x14ac:dyDescent="0.25">
      <c r="B197" s="26"/>
    </row>
    <row r="198" spans="2:7" x14ac:dyDescent="0.25">
      <c r="B198" s="26"/>
    </row>
    <row r="199" spans="2:7" x14ac:dyDescent="0.25">
      <c r="B199" s="26"/>
    </row>
    <row r="200" spans="2:7" x14ac:dyDescent="0.25">
      <c r="B200" s="26"/>
    </row>
    <row r="201" spans="2:7" x14ac:dyDescent="0.25">
      <c r="B201" s="26"/>
    </row>
    <row r="202" spans="2:7" x14ac:dyDescent="0.25">
      <c r="B202" s="26"/>
    </row>
    <row r="203" spans="2:7" x14ac:dyDescent="0.25">
      <c r="B203" s="26"/>
    </row>
    <row r="204" spans="2:7" x14ac:dyDescent="0.25">
      <c r="B204" s="26"/>
    </row>
    <row r="205" spans="2:7" x14ac:dyDescent="0.25">
      <c r="B205" s="26"/>
    </row>
    <row r="206" spans="2:7" x14ac:dyDescent="0.25">
      <c r="B206" s="26"/>
    </row>
    <row r="207" spans="2:7" x14ac:dyDescent="0.25">
      <c r="B207" s="26"/>
    </row>
    <row r="208" spans="2:7" x14ac:dyDescent="0.25">
      <c r="B208" s="26"/>
    </row>
    <row r="209" spans="2:2" x14ac:dyDescent="0.25">
      <c r="B209" s="26"/>
    </row>
    <row r="210" spans="2:2" x14ac:dyDescent="0.25">
      <c r="B210" s="26"/>
    </row>
    <row r="211" spans="2:2" x14ac:dyDescent="0.25">
      <c r="B211" s="26"/>
    </row>
    <row r="212" spans="2:2" x14ac:dyDescent="0.25">
      <c r="B212" s="26"/>
    </row>
    <row r="213" spans="2:2" x14ac:dyDescent="0.25">
      <c r="B213" s="26"/>
    </row>
    <row r="214" spans="2:2" x14ac:dyDescent="0.25">
      <c r="B214" s="26"/>
    </row>
    <row r="215" spans="2:2" x14ac:dyDescent="0.25">
      <c r="B215" s="26"/>
    </row>
    <row r="216" spans="2:2" x14ac:dyDescent="0.25">
      <c r="B216" s="26"/>
    </row>
    <row r="217" spans="2:2" x14ac:dyDescent="0.25">
      <c r="B217" s="26"/>
    </row>
    <row r="218" spans="2:2" x14ac:dyDescent="0.25">
      <c r="B218" s="26"/>
    </row>
    <row r="219" spans="2:2" x14ac:dyDescent="0.25">
      <c r="B219" s="26"/>
    </row>
    <row r="220" spans="2:2" x14ac:dyDescent="0.25">
      <c r="B220" s="26"/>
    </row>
    <row r="221" spans="2:2" x14ac:dyDescent="0.25">
      <c r="B221" s="26"/>
    </row>
    <row r="222" spans="2:2" x14ac:dyDescent="0.25">
      <c r="B222" s="26"/>
    </row>
    <row r="223" spans="2:2" x14ac:dyDescent="0.25">
      <c r="B223" s="26"/>
    </row>
    <row r="224" spans="2:2" x14ac:dyDescent="0.25">
      <c r="B224" s="26"/>
    </row>
    <row r="225" spans="2:2" x14ac:dyDescent="0.25">
      <c r="B225" s="26"/>
    </row>
    <row r="226" spans="2:2" x14ac:dyDescent="0.25">
      <c r="B226" s="26"/>
    </row>
    <row r="227" spans="2:2" x14ac:dyDescent="0.25">
      <c r="B227" s="26"/>
    </row>
    <row r="228" spans="2:2" x14ac:dyDescent="0.25">
      <c r="B228" s="26"/>
    </row>
    <row r="229" spans="2:2" x14ac:dyDescent="0.25">
      <c r="B229" s="26"/>
    </row>
    <row r="230" spans="2:2" x14ac:dyDescent="0.25">
      <c r="B230" s="26"/>
    </row>
    <row r="231" spans="2:2" x14ac:dyDescent="0.25">
      <c r="B231" s="26"/>
    </row>
    <row r="232" spans="2:2" x14ac:dyDescent="0.25">
      <c r="B232" s="26"/>
    </row>
    <row r="233" spans="2:2" x14ac:dyDescent="0.25">
      <c r="B233" s="26"/>
    </row>
    <row r="234" spans="2:2" x14ac:dyDescent="0.25">
      <c r="B234" s="26"/>
    </row>
    <row r="235" spans="2:2" x14ac:dyDescent="0.25">
      <c r="B235" s="26"/>
    </row>
    <row r="236" spans="2:2" x14ac:dyDescent="0.25">
      <c r="B236" s="26"/>
    </row>
    <row r="237" spans="2:2" x14ac:dyDescent="0.25">
      <c r="B237" s="26"/>
    </row>
    <row r="238" spans="2:2" x14ac:dyDescent="0.25">
      <c r="B238" s="26"/>
    </row>
    <row r="239" spans="2:2" x14ac:dyDescent="0.25">
      <c r="B239" s="26"/>
    </row>
    <row r="240" spans="2:2" x14ac:dyDescent="0.25">
      <c r="B240" s="26"/>
    </row>
    <row r="241" spans="2:2" x14ac:dyDescent="0.25">
      <c r="B241" s="26"/>
    </row>
    <row r="242" spans="2:2" x14ac:dyDescent="0.25">
      <c r="B242" s="26"/>
    </row>
    <row r="243" spans="2:2" x14ac:dyDescent="0.25">
      <c r="B243" s="26"/>
    </row>
    <row r="244" spans="2:2" x14ac:dyDescent="0.25">
      <c r="B244" s="26"/>
    </row>
    <row r="245" spans="2:2" x14ac:dyDescent="0.25">
      <c r="B245" s="26"/>
    </row>
    <row r="246" spans="2:2" x14ac:dyDescent="0.25">
      <c r="B246" s="26"/>
    </row>
    <row r="247" spans="2:2" x14ac:dyDescent="0.25">
      <c r="B247" s="26"/>
    </row>
    <row r="248" spans="2:2" x14ac:dyDescent="0.25">
      <c r="B248" s="26"/>
    </row>
    <row r="249" spans="2:2" x14ac:dyDescent="0.25">
      <c r="B249" s="26"/>
    </row>
    <row r="250" spans="2:2" x14ac:dyDescent="0.25">
      <c r="B250" s="26"/>
    </row>
    <row r="251" spans="2:2" x14ac:dyDescent="0.25">
      <c r="B251" s="26"/>
    </row>
    <row r="252" spans="2:2" x14ac:dyDescent="0.25">
      <c r="B252" s="26"/>
    </row>
    <row r="253" spans="2:2" x14ac:dyDescent="0.25">
      <c r="B253" s="26"/>
    </row>
    <row r="254" spans="2:2" x14ac:dyDescent="0.25">
      <c r="B254" s="26"/>
    </row>
    <row r="255" spans="2:2" x14ac:dyDescent="0.25">
      <c r="B255" s="26"/>
    </row>
    <row r="256" spans="2:2" x14ac:dyDescent="0.25">
      <c r="B256" s="26"/>
    </row>
    <row r="257" spans="2:2" x14ac:dyDescent="0.25">
      <c r="B257" s="26"/>
    </row>
    <row r="258" spans="2:2" x14ac:dyDescent="0.25">
      <c r="B258" s="26"/>
    </row>
    <row r="259" spans="2:2" x14ac:dyDescent="0.25">
      <c r="B259" s="26"/>
    </row>
    <row r="260" spans="2:2" x14ac:dyDescent="0.25">
      <c r="B260" s="26"/>
    </row>
    <row r="261" spans="2:2" x14ac:dyDescent="0.25">
      <c r="B261" s="26"/>
    </row>
    <row r="262" spans="2:2" x14ac:dyDescent="0.25">
      <c r="B262" s="26"/>
    </row>
    <row r="263" spans="2:2" x14ac:dyDescent="0.25">
      <c r="B263" s="26"/>
    </row>
    <row r="264" spans="2:2" x14ac:dyDescent="0.25">
      <c r="B264" s="26"/>
    </row>
    <row r="265" spans="2:2" x14ac:dyDescent="0.25">
      <c r="B265" s="26"/>
    </row>
    <row r="266" spans="2:2" x14ac:dyDescent="0.25">
      <c r="B266" s="26"/>
    </row>
    <row r="267" spans="2:2" x14ac:dyDescent="0.25">
      <c r="B267" s="26"/>
    </row>
    <row r="268" spans="2:2" x14ac:dyDescent="0.25">
      <c r="B268" s="26"/>
    </row>
    <row r="269" spans="2:2" x14ac:dyDescent="0.25">
      <c r="B269" s="26"/>
    </row>
    <row r="270" spans="2:2" x14ac:dyDescent="0.25">
      <c r="B270" s="26"/>
    </row>
    <row r="271" spans="2:2" x14ac:dyDescent="0.25">
      <c r="B271" s="26"/>
    </row>
    <row r="272" spans="2:2" x14ac:dyDescent="0.25">
      <c r="B272" s="26"/>
    </row>
    <row r="273" spans="2:2" x14ac:dyDescent="0.25">
      <c r="B273" s="26"/>
    </row>
    <row r="274" spans="2:2" x14ac:dyDescent="0.25">
      <c r="B274" s="26"/>
    </row>
    <row r="275" spans="2:2" x14ac:dyDescent="0.25">
      <c r="B275" s="26"/>
    </row>
    <row r="276" spans="2:2" x14ac:dyDescent="0.25">
      <c r="B276" s="26"/>
    </row>
    <row r="277" spans="2:2" x14ac:dyDescent="0.25">
      <c r="B277" s="26"/>
    </row>
    <row r="278" spans="2:2" x14ac:dyDescent="0.25">
      <c r="B278" s="26"/>
    </row>
    <row r="279" spans="2:2" x14ac:dyDescent="0.25">
      <c r="B279" s="26"/>
    </row>
    <row r="280" spans="2:2" x14ac:dyDescent="0.25">
      <c r="B280" s="26"/>
    </row>
    <row r="281" spans="2:2" x14ac:dyDescent="0.25">
      <c r="B281" s="26"/>
    </row>
    <row r="282" spans="2:2" x14ac:dyDescent="0.25">
      <c r="B282" s="26"/>
    </row>
    <row r="283" spans="2:2" x14ac:dyDescent="0.25">
      <c r="B283" s="26"/>
    </row>
    <row r="284" spans="2:2" x14ac:dyDescent="0.25">
      <c r="B284" s="26"/>
    </row>
    <row r="285" spans="2:2" x14ac:dyDescent="0.25">
      <c r="B285" s="26"/>
    </row>
    <row r="286" spans="2:2" x14ac:dyDescent="0.25">
      <c r="B286" s="26"/>
    </row>
    <row r="287" spans="2:2" x14ac:dyDescent="0.25">
      <c r="B287" s="26"/>
    </row>
    <row r="288" spans="2:2" x14ac:dyDescent="0.25">
      <c r="B288" s="26"/>
    </row>
    <row r="289" spans="2:2" x14ac:dyDescent="0.25">
      <c r="B289" s="26"/>
    </row>
    <row r="290" spans="2:2" x14ac:dyDescent="0.25">
      <c r="B290" s="26"/>
    </row>
    <row r="291" spans="2:2" x14ac:dyDescent="0.25">
      <c r="B291" s="26"/>
    </row>
    <row r="292" spans="2:2" x14ac:dyDescent="0.25">
      <c r="B292" s="26"/>
    </row>
    <row r="293" spans="2:2" x14ac:dyDescent="0.25">
      <c r="B293" s="26"/>
    </row>
    <row r="294" spans="2:2" x14ac:dyDescent="0.25">
      <c r="B294" s="26"/>
    </row>
    <row r="295" spans="2:2" x14ac:dyDescent="0.25">
      <c r="B295" s="26"/>
    </row>
    <row r="296" spans="2:2" x14ac:dyDescent="0.25">
      <c r="B296" s="26"/>
    </row>
    <row r="297" spans="2:2" x14ac:dyDescent="0.25">
      <c r="B297" s="26"/>
    </row>
    <row r="298" spans="2:2" x14ac:dyDescent="0.25">
      <c r="B298" s="26"/>
    </row>
    <row r="299" spans="2:2" x14ac:dyDescent="0.25">
      <c r="B299" s="26"/>
    </row>
    <row r="300" spans="2:2" x14ac:dyDescent="0.25">
      <c r="B300" s="26"/>
    </row>
    <row r="301" spans="2:2" x14ac:dyDescent="0.25">
      <c r="B301" s="26"/>
    </row>
    <row r="302" spans="2:2" x14ac:dyDescent="0.25">
      <c r="B302" s="26"/>
    </row>
    <row r="303" spans="2:2" x14ac:dyDescent="0.25">
      <c r="B303" s="26"/>
    </row>
    <row r="304" spans="2:2" x14ac:dyDescent="0.25">
      <c r="B304" s="26"/>
    </row>
    <row r="305" spans="2:2" x14ac:dyDescent="0.25">
      <c r="B305" s="26"/>
    </row>
    <row r="306" spans="2:2" x14ac:dyDescent="0.25">
      <c r="B306" s="26"/>
    </row>
    <row r="307" spans="2:2" x14ac:dyDescent="0.25">
      <c r="B307" s="22"/>
    </row>
    <row r="308" spans="2:2" x14ac:dyDescent="0.25">
      <c r="B308" s="22"/>
    </row>
    <row r="309" spans="2:2" x14ac:dyDescent="0.25">
      <c r="B309" s="22"/>
    </row>
    <row r="310" spans="2:2" x14ac:dyDescent="0.25">
      <c r="B310" s="22"/>
    </row>
    <row r="311" spans="2:2" x14ac:dyDescent="0.25">
      <c r="B311" s="22"/>
    </row>
    <row r="312" spans="2:2" x14ac:dyDescent="0.25">
      <c r="B312" s="22"/>
    </row>
    <row r="313" spans="2:2" x14ac:dyDescent="0.25">
      <c r="B313" s="22"/>
    </row>
    <row r="314" spans="2:2" x14ac:dyDescent="0.25">
      <c r="B314" s="22"/>
    </row>
    <row r="315" spans="2:2" x14ac:dyDescent="0.25">
      <c r="B315" s="22"/>
    </row>
    <row r="316" spans="2:2" x14ac:dyDescent="0.25">
      <c r="B316" s="22"/>
    </row>
  </sheetData>
  <sortState ref="A11:H43">
    <sortCondition ref="A11:A43"/>
  </sortState>
  <mergeCells count="2">
    <mergeCell ref="B9:C9"/>
    <mergeCell ref="B7:C7"/>
  </mergeCells>
  <pageMargins left="0.7" right="0.7" top="0.75" bottom="0.75" header="0.3" footer="0.3"/>
  <pageSetup paperSize="9"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34"/>
  <sheetViews>
    <sheetView workbookViewId="0">
      <selection activeCell="N16" sqref="N16"/>
    </sheetView>
  </sheetViews>
  <sheetFormatPr baseColWidth="10" defaultRowHeight="15" x14ac:dyDescent="0.25"/>
  <cols>
    <col min="1" max="1" width="13.5703125" customWidth="1"/>
    <col min="2" max="2" width="13.140625" customWidth="1"/>
    <col min="3" max="3" width="40" customWidth="1"/>
    <col min="4" max="4" width="25.7109375" customWidth="1"/>
    <col min="5" max="8" width="18.5703125" customWidth="1"/>
  </cols>
  <sheetData>
    <row r="2" spans="1:9" x14ac:dyDescent="0.25">
      <c r="E2" s="18" t="s">
        <v>12</v>
      </c>
      <c r="F2" s="19"/>
      <c r="G2" s="6"/>
    </row>
    <row r="3" spans="1:9" ht="33.75" x14ac:dyDescent="0.25">
      <c r="E3" s="17" t="s">
        <v>0</v>
      </c>
      <c r="F3" s="14" t="s">
        <v>11</v>
      </c>
      <c r="G3" s="7"/>
    </row>
    <row r="4" spans="1:9" ht="33.75" x14ac:dyDescent="0.25">
      <c r="E4" s="11" t="s">
        <v>1</v>
      </c>
      <c r="F4" s="12" t="s">
        <v>2</v>
      </c>
      <c r="G4" s="6"/>
    </row>
    <row r="5" spans="1:9" x14ac:dyDescent="0.25">
      <c r="D5" s="3"/>
      <c r="E5" s="3"/>
      <c r="F5" s="3"/>
      <c r="G5" s="3"/>
    </row>
    <row r="7" spans="1:9" x14ac:dyDescent="0.25">
      <c r="B7" s="56" t="s">
        <v>14</v>
      </c>
      <c r="C7" s="56"/>
      <c r="D7" s="2" t="s">
        <v>13</v>
      </c>
      <c r="E7" s="2"/>
      <c r="F7" s="1"/>
      <c r="G7" s="1"/>
      <c r="H7" s="1"/>
      <c r="I7" s="1"/>
    </row>
    <row r="8" spans="1:9" x14ac:dyDescent="0.25">
      <c r="B8" s="5"/>
      <c r="D8" s="2"/>
      <c r="E8" s="2"/>
      <c r="F8" s="1"/>
      <c r="G8" s="1"/>
      <c r="H8" s="1"/>
      <c r="I8" s="1"/>
    </row>
    <row r="9" spans="1:9" ht="15.75" x14ac:dyDescent="0.25">
      <c r="B9" s="55" t="s">
        <v>7</v>
      </c>
      <c r="C9" s="55"/>
      <c r="D9" s="2"/>
      <c r="E9" s="2"/>
      <c r="F9" s="1"/>
      <c r="G9" s="1"/>
      <c r="H9" s="1"/>
      <c r="I9" s="1"/>
    </row>
    <row r="10" spans="1:9" ht="38.25" x14ac:dyDescent="0.25">
      <c r="A10" s="21" t="s">
        <v>17</v>
      </c>
      <c r="B10" s="10" t="s">
        <v>16</v>
      </c>
      <c r="C10" s="10" t="s">
        <v>8</v>
      </c>
      <c r="D10" s="10" t="s">
        <v>3</v>
      </c>
      <c r="E10" s="10" t="s">
        <v>18</v>
      </c>
      <c r="F10" s="10" t="s">
        <v>9</v>
      </c>
      <c r="G10" s="10" t="s">
        <v>10</v>
      </c>
      <c r="H10" s="10" t="s">
        <v>4</v>
      </c>
      <c r="I10" s="1"/>
    </row>
    <row r="11" spans="1:9" x14ac:dyDescent="0.25">
      <c r="A11" s="42">
        <v>13327</v>
      </c>
      <c r="B11" s="28">
        <v>43628</v>
      </c>
      <c r="C11" s="57" t="s">
        <v>115</v>
      </c>
      <c r="D11" s="33" t="s">
        <v>116</v>
      </c>
      <c r="E11" s="38">
        <v>2120</v>
      </c>
      <c r="F11" s="38">
        <v>137.80000000000001</v>
      </c>
      <c r="G11" s="38">
        <f>SUM(E11:F11)</f>
        <v>2257.8000000000002</v>
      </c>
      <c r="H11" s="40" t="s">
        <v>148</v>
      </c>
      <c r="I11" s="1"/>
    </row>
    <row r="12" spans="1:9" ht="25.5" x14ac:dyDescent="0.25">
      <c r="A12" s="42">
        <v>13340</v>
      </c>
      <c r="B12" s="28">
        <v>43560</v>
      </c>
      <c r="C12" s="57" t="s">
        <v>117</v>
      </c>
      <c r="D12" s="33" t="s">
        <v>118</v>
      </c>
      <c r="E12" s="38">
        <v>126</v>
      </c>
      <c r="F12" s="38">
        <v>8.19</v>
      </c>
      <c r="G12" s="38">
        <f>SUM(E12:F12)</f>
        <v>134.19</v>
      </c>
      <c r="H12" s="40" t="s">
        <v>23</v>
      </c>
      <c r="I12" s="1"/>
    </row>
    <row r="13" spans="1:9" x14ac:dyDescent="0.25">
      <c r="A13" s="42">
        <v>13355</v>
      </c>
      <c r="B13" s="28">
        <v>43584</v>
      </c>
      <c r="C13" s="57" t="s">
        <v>29</v>
      </c>
      <c r="D13" s="33" t="s">
        <v>153</v>
      </c>
      <c r="E13" s="32">
        <v>49.39</v>
      </c>
      <c r="F13" s="32">
        <v>3.21</v>
      </c>
      <c r="G13" s="32">
        <f>SUM(E13+F13)</f>
        <v>52.6</v>
      </c>
      <c r="H13" s="29" t="s">
        <v>23</v>
      </c>
      <c r="I13" s="1"/>
    </row>
    <row r="14" spans="1:9" ht="25.5" x14ac:dyDescent="0.25">
      <c r="A14" s="43">
        <v>13356</v>
      </c>
      <c r="B14" s="28">
        <v>43592</v>
      </c>
      <c r="C14" s="58" t="s">
        <v>30</v>
      </c>
      <c r="D14" s="33" t="s">
        <v>31</v>
      </c>
      <c r="E14" s="32">
        <v>4117.6499999999996</v>
      </c>
      <c r="F14" s="24"/>
      <c r="G14" s="32">
        <v>4117.6499999999996</v>
      </c>
      <c r="H14" s="29" t="s">
        <v>23</v>
      </c>
      <c r="I14" s="1"/>
    </row>
    <row r="15" spans="1:9" x14ac:dyDescent="0.25">
      <c r="A15" s="42">
        <v>13358</v>
      </c>
      <c r="B15" s="44">
        <v>43593</v>
      </c>
      <c r="C15" s="59" t="s">
        <v>35</v>
      </c>
      <c r="D15" s="41" t="s">
        <v>36</v>
      </c>
      <c r="E15" s="35">
        <v>787</v>
      </c>
      <c r="F15" s="36">
        <v>51.16</v>
      </c>
      <c r="G15" s="36">
        <f>SUM(E15+F15)</f>
        <v>838.16</v>
      </c>
      <c r="H15" s="30" t="s">
        <v>23</v>
      </c>
      <c r="I15" s="4"/>
    </row>
    <row r="16" spans="1:9" ht="38.25" x14ac:dyDescent="0.25">
      <c r="A16" s="42">
        <v>13362</v>
      </c>
      <c r="B16" s="44">
        <v>43595</v>
      </c>
      <c r="C16" s="57" t="s">
        <v>42</v>
      </c>
      <c r="D16" s="33" t="s">
        <v>43</v>
      </c>
      <c r="E16" s="36">
        <v>779.08</v>
      </c>
      <c r="F16" s="36">
        <v>50.64</v>
      </c>
      <c r="G16" s="34">
        <f>SUM(E16+F16)</f>
        <v>829.72</v>
      </c>
      <c r="H16" s="30" t="s">
        <v>23</v>
      </c>
    </row>
    <row r="17" spans="1:8" ht="25.5" x14ac:dyDescent="0.25">
      <c r="A17" s="42">
        <v>13382</v>
      </c>
      <c r="B17" s="44">
        <v>43628</v>
      </c>
      <c r="C17" s="57" t="s">
        <v>74</v>
      </c>
      <c r="D17" s="52" t="s">
        <v>75</v>
      </c>
      <c r="E17" s="36">
        <v>264.72000000000003</v>
      </c>
      <c r="F17" s="36">
        <v>17.21</v>
      </c>
      <c r="G17" s="34">
        <f>SUM(E17+F17)</f>
        <v>281.93</v>
      </c>
      <c r="H17" s="30" t="s">
        <v>23</v>
      </c>
    </row>
    <row r="18" spans="1:8" ht="25.5" x14ac:dyDescent="0.25">
      <c r="A18" s="42">
        <v>13384</v>
      </c>
      <c r="B18" s="44">
        <v>43627</v>
      </c>
      <c r="C18" s="57" t="s">
        <v>154</v>
      </c>
      <c r="D18" s="53" t="s">
        <v>78</v>
      </c>
      <c r="E18" s="36">
        <v>60</v>
      </c>
      <c r="F18" s="36">
        <v>3.9</v>
      </c>
      <c r="G18" s="34">
        <f>SUM(E18+F18)</f>
        <v>63.9</v>
      </c>
      <c r="H18" s="30" t="s">
        <v>23</v>
      </c>
    </row>
    <row r="19" spans="1:8" ht="38.25" x14ac:dyDescent="0.25">
      <c r="A19" s="42">
        <v>13386</v>
      </c>
      <c r="B19" s="44">
        <v>43626</v>
      </c>
      <c r="C19" s="57" t="s">
        <v>81</v>
      </c>
      <c r="D19" s="52" t="s">
        <v>82</v>
      </c>
      <c r="E19" s="36">
        <v>300</v>
      </c>
      <c r="F19" s="36"/>
      <c r="G19" s="34">
        <f t="shared" ref="G19:G23" si="0">SUM(E19+F19)</f>
        <v>300</v>
      </c>
      <c r="H19" s="30" t="s">
        <v>23</v>
      </c>
    </row>
    <row r="20" spans="1:8" ht="63.75" x14ac:dyDescent="0.25">
      <c r="A20" s="42">
        <v>13389</v>
      </c>
      <c r="B20" s="44">
        <v>43629</v>
      </c>
      <c r="C20" s="57" t="s">
        <v>155</v>
      </c>
      <c r="D20" s="33" t="s">
        <v>83</v>
      </c>
      <c r="E20" s="36">
        <v>1294.18</v>
      </c>
      <c r="F20" s="36"/>
      <c r="G20" s="34">
        <f t="shared" si="0"/>
        <v>1294.18</v>
      </c>
      <c r="H20" s="30" t="s">
        <v>23</v>
      </c>
    </row>
    <row r="21" spans="1:8" ht="38.25" x14ac:dyDescent="0.25">
      <c r="A21" s="42">
        <v>13391</v>
      </c>
      <c r="B21" s="44">
        <v>43636</v>
      </c>
      <c r="C21" s="57" t="s">
        <v>119</v>
      </c>
      <c r="D21" s="33" t="s">
        <v>120</v>
      </c>
      <c r="E21" s="36">
        <v>300</v>
      </c>
      <c r="F21" s="36"/>
      <c r="G21" s="36">
        <f t="shared" si="0"/>
        <v>300</v>
      </c>
      <c r="H21" s="30" t="s">
        <v>23</v>
      </c>
    </row>
    <row r="22" spans="1:8" ht="76.5" x14ac:dyDescent="0.25">
      <c r="A22" s="42">
        <v>13392</v>
      </c>
      <c r="B22" s="44">
        <v>43635</v>
      </c>
      <c r="C22" s="57" t="s">
        <v>84</v>
      </c>
      <c r="D22" s="33" t="s">
        <v>85</v>
      </c>
      <c r="E22" s="32">
        <v>1447.37</v>
      </c>
      <c r="F22" s="32"/>
      <c r="G22" s="36">
        <f t="shared" si="0"/>
        <v>1447.37</v>
      </c>
      <c r="H22" s="30" t="s">
        <v>23</v>
      </c>
    </row>
    <row r="23" spans="1:8" ht="25.5" x14ac:dyDescent="0.25">
      <c r="A23" s="42">
        <v>13395</v>
      </c>
      <c r="B23" s="44">
        <v>43642</v>
      </c>
      <c r="C23" s="57" t="s">
        <v>121</v>
      </c>
      <c r="D23" s="33" t="s">
        <v>122</v>
      </c>
      <c r="E23" s="32">
        <v>110</v>
      </c>
      <c r="F23" s="32"/>
      <c r="G23" s="36">
        <f t="shared" si="0"/>
        <v>110</v>
      </c>
      <c r="H23" s="30" t="s">
        <v>23</v>
      </c>
    </row>
    <row r="24" spans="1:8" ht="25.5" x14ac:dyDescent="0.25">
      <c r="A24" s="30">
        <v>13398</v>
      </c>
      <c r="B24" s="31">
        <v>43640</v>
      </c>
      <c r="C24" s="57" t="s">
        <v>113</v>
      </c>
      <c r="D24" s="33" t="s">
        <v>114</v>
      </c>
      <c r="E24" s="32">
        <v>800</v>
      </c>
      <c r="F24" s="32"/>
      <c r="G24" s="32">
        <f>E24</f>
        <v>800</v>
      </c>
      <c r="H24" s="32" t="s">
        <v>23</v>
      </c>
    </row>
    <row r="25" spans="1:8" ht="25.5" x14ac:dyDescent="0.25">
      <c r="A25" s="30">
        <v>13401</v>
      </c>
      <c r="B25" s="31">
        <v>43644</v>
      </c>
      <c r="C25" s="57" t="s">
        <v>142</v>
      </c>
      <c r="D25" s="33" t="s">
        <v>143</v>
      </c>
      <c r="E25" s="32">
        <v>9592</v>
      </c>
      <c r="F25" s="32">
        <v>623.48</v>
      </c>
      <c r="G25" s="32">
        <f>SUM(E25:F25)</f>
        <v>10215.48</v>
      </c>
      <c r="H25" s="32" t="s">
        <v>47</v>
      </c>
    </row>
    <row r="26" spans="1:8" ht="25.5" x14ac:dyDescent="0.25">
      <c r="A26" s="30">
        <v>13402</v>
      </c>
      <c r="B26" s="31">
        <v>43644</v>
      </c>
      <c r="C26" s="57" t="s">
        <v>144</v>
      </c>
      <c r="D26" s="33" t="s">
        <v>145</v>
      </c>
      <c r="E26" s="32">
        <v>5958</v>
      </c>
      <c r="F26" s="32">
        <v>387.27</v>
      </c>
      <c r="G26" s="32">
        <f>SUM(E26:F26)</f>
        <v>6345.27</v>
      </c>
      <c r="H26" s="32" t="s">
        <v>47</v>
      </c>
    </row>
    <row r="27" spans="1:8" ht="25.5" x14ac:dyDescent="0.25">
      <c r="A27" s="30">
        <v>13403</v>
      </c>
      <c r="B27" s="31">
        <v>43644</v>
      </c>
      <c r="C27" s="57" t="s">
        <v>156</v>
      </c>
      <c r="D27" s="33" t="s">
        <v>146</v>
      </c>
      <c r="E27" s="32">
        <v>10005.19</v>
      </c>
      <c r="F27" s="32">
        <v>650.34</v>
      </c>
      <c r="G27" s="32">
        <f>SUM(E27:F27)</f>
        <v>10655.53</v>
      </c>
      <c r="H27" s="32" t="s">
        <v>128</v>
      </c>
    </row>
    <row r="28" spans="1:8" x14ac:dyDescent="0.25">
      <c r="A28" s="30">
        <v>13404</v>
      </c>
      <c r="B28" s="31">
        <v>43644</v>
      </c>
      <c r="C28" s="57" t="s">
        <v>157</v>
      </c>
      <c r="D28" s="33" t="s">
        <v>147</v>
      </c>
      <c r="E28" s="32">
        <v>11847.6</v>
      </c>
      <c r="F28" s="32">
        <v>770.09</v>
      </c>
      <c r="G28" s="32">
        <f>SUM(E28:F28)</f>
        <v>12617.69</v>
      </c>
      <c r="H28" s="32" t="s">
        <v>47</v>
      </c>
    </row>
    <row r="29" spans="1:8" ht="38.25" x14ac:dyDescent="0.25">
      <c r="A29" s="42" t="s">
        <v>88</v>
      </c>
      <c r="B29" s="28">
        <v>43564</v>
      </c>
      <c r="C29" s="57" t="s">
        <v>91</v>
      </c>
      <c r="D29" s="33" t="s">
        <v>92</v>
      </c>
      <c r="E29" s="32">
        <v>7617.5</v>
      </c>
      <c r="F29" s="32">
        <v>495.14</v>
      </c>
      <c r="G29" s="38">
        <v>8112.64</v>
      </c>
      <c r="H29" s="29" t="s">
        <v>95</v>
      </c>
    </row>
    <row r="30" spans="1:8" ht="24" x14ac:dyDescent="0.25">
      <c r="A30" s="42" t="s">
        <v>89</v>
      </c>
      <c r="B30" s="44">
        <v>43591</v>
      </c>
      <c r="C30" s="60" t="s">
        <v>93</v>
      </c>
      <c r="D30" s="41" t="s">
        <v>150</v>
      </c>
      <c r="E30" s="35">
        <v>13150</v>
      </c>
      <c r="F30" s="36">
        <v>854.75</v>
      </c>
      <c r="G30" s="36">
        <v>14004.75</v>
      </c>
      <c r="H30" s="30" t="s">
        <v>96</v>
      </c>
    </row>
    <row r="31" spans="1:8" ht="25.5" x14ac:dyDescent="0.25">
      <c r="A31" s="43" t="s">
        <v>90</v>
      </c>
      <c r="B31" s="45">
        <v>43606</v>
      </c>
      <c r="C31" s="60" t="s">
        <v>131</v>
      </c>
      <c r="D31" s="33" t="s">
        <v>94</v>
      </c>
      <c r="E31" s="32">
        <v>14990</v>
      </c>
      <c r="F31" s="37"/>
      <c r="G31" s="32">
        <v>14990</v>
      </c>
      <c r="H31" s="29" t="s">
        <v>23</v>
      </c>
    </row>
    <row r="32" spans="1:8" ht="38.25" x14ac:dyDescent="0.25">
      <c r="A32" s="42" t="s">
        <v>98</v>
      </c>
      <c r="B32" s="28">
        <v>43633</v>
      </c>
      <c r="C32" s="57" t="s">
        <v>97</v>
      </c>
      <c r="D32" s="33" t="s">
        <v>99</v>
      </c>
      <c r="E32" s="32">
        <v>2400</v>
      </c>
      <c r="F32" s="32"/>
      <c r="G32" s="32">
        <f>SUM(E32:F32)</f>
        <v>2400</v>
      </c>
      <c r="H32" s="29" t="s">
        <v>100</v>
      </c>
    </row>
    <row r="33" spans="1:8" ht="38.25" x14ac:dyDescent="0.25">
      <c r="A33" s="42" t="s">
        <v>125</v>
      </c>
      <c r="B33" s="44">
        <v>43633</v>
      </c>
      <c r="C33" s="57" t="s">
        <v>123</v>
      </c>
      <c r="D33" s="52" t="s">
        <v>124</v>
      </c>
      <c r="E33" s="36">
        <v>14840</v>
      </c>
      <c r="F33" s="36">
        <v>964.6</v>
      </c>
      <c r="G33" s="36">
        <f>SUM(E33:F33)</f>
        <v>15804.6</v>
      </c>
      <c r="H33" s="30" t="s">
        <v>39</v>
      </c>
    </row>
    <row r="34" spans="1:8" ht="25.5" x14ac:dyDescent="0.25">
      <c r="A34" s="47" t="s">
        <v>129</v>
      </c>
      <c r="B34" s="46">
        <v>43635</v>
      </c>
      <c r="C34" s="57" t="s">
        <v>130</v>
      </c>
      <c r="D34" s="52" t="s">
        <v>149</v>
      </c>
      <c r="E34" s="36">
        <v>13560</v>
      </c>
      <c r="F34" s="34">
        <v>881.4</v>
      </c>
      <c r="G34" s="36">
        <f>SUM(E34:F34)</f>
        <v>14441.4</v>
      </c>
      <c r="H34" s="30" t="s">
        <v>39</v>
      </c>
    </row>
    <row r="35" spans="1:8" ht="38.25" x14ac:dyDescent="0.25">
      <c r="A35" s="42" t="s">
        <v>139</v>
      </c>
      <c r="B35" s="44">
        <v>43642</v>
      </c>
      <c r="C35" s="57" t="s">
        <v>126</v>
      </c>
      <c r="D35" s="33" t="s">
        <v>127</v>
      </c>
      <c r="E35" s="36">
        <v>3870</v>
      </c>
      <c r="F35" s="36">
        <v>116.1</v>
      </c>
      <c r="G35" s="36">
        <f>SUM(E35:F35)</f>
        <v>3986.1</v>
      </c>
      <c r="H35" s="30" t="s">
        <v>128</v>
      </c>
    </row>
    <row r="36" spans="1:8" ht="25.5" x14ac:dyDescent="0.25">
      <c r="A36" s="42" t="s">
        <v>135</v>
      </c>
      <c r="B36" s="44">
        <v>43644</v>
      </c>
      <c r="C36" s="57" t="s">
        <v>136</v>
      </c>
      <c r="D36" s="52" t="s">
        <v>137</v>
      </c>
      <c r="E36" s="36">
        <v>14950</v>
      </c>
      <c r="F36" s="36">
        <v>971.75</v>
      </c>
      <c r="G36" s="36">
        <f>SUM(E36:F36)</f>
        <v>15921.75</v>
      </c>
      <c r="H36" s="30" t="s">
        <v>47</v>
      </c>
    </row>
    <row r="37" spans="1:8" x14ac:dyDescent="0.25">
      <c r="B37" s="22"/>
      <c r="E37" s="23"/>
      <c r="F37" s="23"/>
      <c r="G37" s="23"/>
    </row>
    <row r="38" spans="1:8" x14ac:dyDescent="0.25">
      <c r="B38" s="22"/>
      <c r="E38" s="23"/>
      <c r="F38" s="23"/>
      <c r="G38" s="23"/>
    </row>
    <row r="39" spans="1:8" x14ac:dyDescent="0.25">
      <c r="B39" s="22"/>
      <c r="E39" s="23"/>
      <c r="F39" s="23"/>
      <c r="G39" s="23"/>
    </row>
    <row r="40" spans="1:8" x14ac:dyDescent="0.25">
      <c r="B40" s="22"/>
      <c r="E40" s="23"/>
      <c r="F40" s="23"/>
      <c r="G40" s="23"/>
    </row>
    <row r="41" spans="1:8" x14ac:dyDescent="0.25">
      <c r="B41" s="22"/>
      <c r="E41" s="23"/>
      <c r="F41" s="23"/>
      <c r="G41" s="23"/>
    </row>
    <row r="42" spans="1:8" x14ac:dyDescent="0.25">
      <c r="B42" s="22"/>
      <c r="E42" s="23"/>
      <c r="F42" s="23"/>
      <c r="G42" s="23"/>
    </row>
    <row r="43" spans="1:8" x14ac:dyDescent="0.25">
      <c r="B43" s="22"/>
      <c r="E43" s="23"/>
      <c r="F43" s="23"/>
      <c r="G43" s="23"/>
    </row>
    <row r="44" spans="1:8" x14ac:dyDescent="0.25">
      <c r="B44" s="22"/>
      <c r="E44" s="23"/>
      <c r="F44" s="23"/>
      <c r="G44" s="23"/>
    </row>
    <row r="45" spans="1:8" x14ac:dyDescent="0.25">
      <c r="B45" s="22"/>
      <c r="E45" s="23"/>
      <c r="F45" s="23"/>
      <c r="G45" s="23"/>
    </row>
    <row r="46" spans="1:8" x14ac:dyDescent="0.25">
      <c r="B46" s="22"/>
      <c r="E46" s="23"/>
      <c r="F46" s="23"/>
      <c r="G46" s="23"/>
    </row>
    <row r="47" spans="1:8" x14ac:dyDescent="0.25">
      <c r="B47" s="22"/>
      <c r="E47" s="23"/>
      <c r="F47" s="23"/>
      <c r="G47" s="23"/>
    </row>
    <row r="48" spans="1:8" x14ac:dyDescent="0.25">
      <c r="B48" s="22"/>
      <c r="E48" s="23"/>
      <c r="F48" s="23"/>
      <c r="G48" s="23"/>
    </row>
    <row r="49" spans="2:7" x14ac:dyDescent="0.25">
      <c r="B49" s="22"/>
      <c r="E49" s="23"/>
      <c r="F49" s="23"/>
      <c r="G49" s="23"/>
    </row>
    <row r="50" spans="2:7" x14ac:dyDescent="0.25">
      <c r="B50" s="22"/>
      <c r="E50" s="23"/>
      <c r="F50" s="23"/>
      <c r="G50" s="23"/>
    </row>
    <row r="51" spans="2:7" x14ac:dyDescent="0.25">
      <c r="B51" s="22"/>
      <c r="E51" s="23"/>
      <c r="F51" s="23"/>
      <c r="G51" s="23"/>
    </row>
    <row r="52" spans="2:7" x14ac:dyDescent="0.25">
      <c r="B52" s="22"/>
      <c r="E52" s="23"/>
      <c r="F52" s="23"/>
      <c r="G52" s="23"/>
    </row>
    <row r="53" spans="2:7" x14ac:dyDescent="0.25">
      <c r="B53" s="22"/>
      <c r="E53" s="23"/>
      <c r="F53" s="23"/>
      <c r="G53" s="23"/>
    </row>
    <row r="54" spans="2:7" x14ac:dyDescent="0.25">
      <c r="B54" s="22"/>
      <c r="E54" s="23"/>
      <c r="F54" s="23"/>
      <c r="G54" s="23"/>
    </row>
    <row r="55" spans="2:7" x14ac:dyDescent="0.25">
      <c r="B55" s="22"/>
      <c r="E55" s="23"/>
      <c r="F55" s="23"/>
      <c r="G55" s="23"/>
    </row>
    <row r="56" spans="2:7" x14ac:dyDescent="0.25">
      <c r="B56" s="22"/>
      <c r="E56" s="23"/>
      <c r="F56" s="23"/>
      <c r="G56" s="23"/>
    </row>
    <row r="57" spans="2:7" x14ac:dyDescent="0.25">
      <c r="B57" s="22"/>
      <c r="E57" s="23"/>
      <c r="F57" s="23"/>
      <c r="G57" s="23"/>
    </row>
    <row r="58" spans="2:7" x14ac:dyDescent="0.25">
      <c r="B58" s="22"/>
      <c r="E58" s="23"/>
      <c r="F58" s="23"/>
      <c r="G58" s="23"/>
    </row>
    <row r="59" spans="2:7" x14ac:dyDescent="0.25">
      <c r="B59" s="22"/>
      <c r="E59" s="23"/>
      <c r="F59" s="23"/>
      <c r="G59" s="23"/>
    </row>
    <row r="60" spans="2:7" x14ac:dyDescent="0.25">
      <c r="B60" s="22"/>
      <c r="E60" s="23"/>
      <c r="F60" s="23"/>
      <c r="G60" s="23"/>
    </row>
    <row r="61" spans="2:7" x14ac:dyDescent="0.25">
      <c r="B61" s="22"/>
      <c r="E61" s="23"/>
      <c r="F61" s="23"/>
      <c r="G61" s="23"/>
    </row>
    <row r="62" spans="2:7" x14ac:dyDescent="0.25">
      <c r="B62" s="22"/>
      <c r="E62" s="23"/>
      <c r="F62" s="23"/>
      <c r="G62" s="23"/>
    </row>
    <row r="63" spans="2:7" x14ac:dyDescent="0.25">
      <c r="B63" s="22"/>
      <c r="E63" s="23"/>
      <c r="F63" s="23"/>
      <c r="G63" s="23"/>
    </row>
    <row r="64" spans="2:7" x14ac:dyDescent="0.25">
      <c r="B64" s="22"/>
      <c r="E64" s="23"/>
      <c r="F64" s="23"/>
      <c r="G64" s="23"/>
    </row>
    <row r="65" spans="2:7" x14ac:dyDescent="0.25">
      <c r="B65" s="22"/>
      <c r="E65" s="23"/>
      <c r="F65" s="23"/>
      <c r="G65" s="23"/>
    </row>
    <row r="66" spans="2:7" x14ac:dyDescent="0.25">
      <c r="B66" s="22"/>
      <c r="E66" s="23"/>
      <c r="F66" s="23"/>
      <c r="G66" s="23"/>
    </row>
    <row r="67" spans="2:7" x14ac:dyDescent="0.25">
      <c r="B67" s="22"/>
      <c r="E67" s="23"/>
      <c r="F67" s="23"/>
      <c r="G67" s="23"/>
    </row>
    <row r="68" spans="2:7" x14ac:dyDescent="0.25">
      <c r="B68" s="22"/>
      <c r="E68" s="23"/>
      <c r="F68" s="23"/>
      <c r="G68" s="23"/>
    </row>
    <row r="69" spans="2:7" x14ac:dyDescent="0.25">
      <c r="B69" s="22"/>
      <c r="E69" s="23"/>
      <c r="F69" s="23"/>
      <c r="G69" s="23"/>
    </row>
    <row r="70" spans="2:7" x14ac:dyDescent="0.25">
      <c r="B70" s="22"/>
      <c r="E70" s="23"/>
      <c r="F70" s="23"/>
      <c r="G70" s="23"/>
    </row>
    <row r="71" spans="2:7" x14ac:dyDescent="0.25">
      <c r="B71" s="22"/>
      <c r="E71" s="23"/>
      <c r="F71" s="23"/>
      <c r="G71" s="23"/>
    </row>
    <row r="72" spans="2:7" x14ac:dyDescent="0.25">
      <c r="B72" s="22"/>
      <c r="E72" s="23"/>
      <c r="F72" s="23"/>
      <c r="G72" s="23"/>
    </row>
    <row r="73" spans="2:7" x14ac:dyDescent="0.25">
      <c r="B73" s="22"/>
      <c r="E73" s="23"/>
      <c r="F73" s="23"/>
      <c r="G73" s="23"/>
    </row>
    <row r="74" spans="2:7" x14ac:dyDescent="0.25">
      <c r="B74" s="22"/>
      <c r="E74" s="23"/>
      <c r="F74" s="23"/>
      <c r="G74" s="23"/>
    </row>
    <row r="75" spans="2:7" x14ac:dyDescent="0.25">
      <c r="B75" s="22"/>
      <c r="E75" s="23"/>
      <c r="F75" s="23"/>
      <c r="G75" s="23"/>
    </row>
    <row r="76" spans="2:7" x14ac:dyDescent="0.25">
      <c r="B76" s="22"/>
      <c r="E76" s="23"/>
      <c r="F76" s="23"/>
      <c r="G76" s="23"/>
    </row>
    <row r="77" spans="2:7" x14ac:dyDescent="0.25">
      <c r="B77" s="22"/>
      <c r="E77" s="23"/>
      <c r="F77" s="23"/>
      <c r="G77" s="23"/>
    </row>
    <row r="78" spans="2:7" x14ac:dyDescent="0.25">
      <c r="B78" s="22"/>
      <c r="E78" s="23"/>
      <c r="F78" s="23"/>
      <c r="G78" s="23"/>
    </row>
    <row r="79" spans="2:7" x14ac:dyDescent="0.25">
      <c r="B79" s="22"/>
      <c r="E79" s="23"/>
      <c r="F79" s="23"/>
      <c r="G79" s="23"/>
    </row>
    <row r="80" spans="2:7" x14ac:dyDescent="0.25">
      <c r="B80" s="22"/>
      <c r="E80" s="23"/>
      <c r="F80" s="23"/>
      <c r="G80" s="23"/>
    </row>
    <row r="81" spans="2:7" x14ac:dyDescent="0.25">
      <c r="B81" s="22"/>
      <c r="E81" s="23"/>
      <c r="F81" s="23"/>
      <c r="G81" s="23"/>
    </row>
    <row r="82" spans="2:7" x14ac:dyDescent="0.25">
      <c r="B82" s="22"/>
      <c r="E82" s="23"/>
      <c r="F82" s="23"/>
      <c r="G82" s="23"/>
    </row>
    <row r="83" spans="2:7" x14ac:dyDescent="0.25">
      <c r="B83" s="22"/>
      <c r="E83" s="23"/>
      <c r="F83" s="23"/>
      <c r="G83" s="23"/>
    </row>
    <row r="84" spans="2:7" x14ac:dyDescent="0.25">
      <c r="B84" s="22"/>
      <c r="E84" s="23"/>
      <c r="F84" s="23"/>
      <c r="G84" s="23"/>
    </row>
    <row r="85" spans="2:7" x14ac:dyDescent="0.25">
      <c r="B85" s="22"/>
      <c r="E85" s="23"/>
      <c r="F85" s="23"/>
      <c r="G85" s="23"/>
    </row>
    <row r="86" spans="2:7" x14ac:dyDescent="0.25">
      <c r="B86" s="22"/>
      <c r="E86" s="23"/>
      <c r="F86" s="23"/>
      <c r="G86" s="23"/>
    </row>
    <row r="87" spans="2:7" x14ac:dyDescent="0.25">
      <c r="B87" s="22"/>
      <c r="E87" s="23"/>
      <c r="F87" s="23"/>
      <c r="G87" s="23"/>
    </row>
    <row r="88" spans="2:7" x14ac:dyDescent="0.25">
      <c r="B88" s="22"/>
      <c r="E88" s="23"/>
      <c r="F88" s="23"/>
      <c r="G88" s="23"/>
    </row>
    <row r="89" spans="2:7" x14ac:dyDescent="0.25">
      <c r="B89" s="22"/>
      <c r="E89" s="23"/>
      <c r="F89" s="23"/>
      <c r="G89" s="23"/>
    </row>
    <row r="90" spans="2:7" x14ac:dyDescent="0.25">
      <c r="B90" s="22"/>
      <c r="E90" s="23"/>
      <c r="F90" s="23"/>
      <c r="G90" s="23"/>
    </row>
    <row r="91" spans="2:7" x14ac:dyDescent="0.25">
      <c r="B91" s="22"/>
      <c r="E91" s="23"/>
      <c r="F91" s="23"/>
      <c r="G91" s="23"/>
    </row>
    <row r="92" spans="2:7" x14ac:dyDescent="0.25">
      <c r="B92" s="22"/>
      <c r="E92" s="23"/>
      <c r="F92" s="23"/>
      <c r="G92" s="23"/>
    </row>
    <row r="93" spans="2:7" x14ac:dyDescent="0.25">
      <c r="B93" s="22"/>
      <c r="E93" s="23"/>
      <c r="F93" s="23"/>
      <c r="G93" s="23"/>
    </row>
    <row r="94" spans="2:7" x14ac:dyDescent="0.25">
      <c r="B94" s="22"/>
      <c r="E94" s="23"/>
      <c r="F94" s="23"/>
      <c r="G94" s="23"/>
    </row>
    <row r="95" spans="2:7" x14ac:dyDescent="0.25">
      <c r="B95" s="22"/>
      <c r="E95" s="23"/>
      <c r="F95" s="23"/>
      <c r="G95" s="23"/>
    </row>
    <row r="96" spans="2:7" x14ac:dyDescent="0.25">
      <c r="B96" s="22"/>
      <c r="E96" s="23"/>
      <c r="F96" s="23"/>
      <c r="G96" s="23"/>
    </row>
    <row r="97" spans="2:7" x14ac:dyDescent="0.25">
      <c r="B97" s="22"/>
      <c r="E97" s="23"/>
      <c r="F97" s="23"/>
      <c r="G97" s="23"/>
    </row>
    <row r="98" spans="2:7" x14ac:dyDescent="0.25">
      <c r="B98" s="22"/>
      <c r="E98" s="23"/>
      <c r="F98" s="23"/>
      <c r="G98" s="23"/>
    </row>
    <row r="99" spans="2:7" x14ac:dyDescent="0.25">
      <c r="B99" s="22"/>
      <c r="E99" s="23"/>
      <c r="F99" s="23"/>
      <c r="G99" s="23"/>
    </row>
    <row r="100" spans="2:7" x14ac:dyDescent="0.25">
      <c r="B100" s="22"/>
      <c r="E100" s="23"/>
      <c r="F100" s="23"/>
      <c r="G100" s="23"/>
    </row>
    <row r="101" spans="2:7" x14ac:dyDescent="0.25">
      <c r="B101" s="22"/>
      <c r="E101" s="23"/>
      <c r="F101" s="23"/>
      <c r="G101" s="23"/>
    </row>
    <row r="102" spans="2:7" x14ac:dyDescent="0.25">
      <c r="B102" s="22"/>
      <c r="E102" s="23"/>
      <c r="F102" s="23"/>
      <c r="G102" s="23"/>
    </row>
    <row r="103" spans="2:7" x14ac:dyDescent="0.25">
      <c r="B103" s="22"/>
      <c r="E103" s="23"/>
      <c r="F103" s="23"/>
      <c r="G103" s="23"/>
    </row>
    <row r="104" spans="2:7" x14ac:dyDescent="0.25">
      <c r="B104" s="22"/>
      <c r="E104" s="23"/>
      <c r="F104" s="23"/>
      <c r="G104" s="23"/>
    </row>
    <row r="105" spans="2:7" x14ac:dyDescent="0.25">
      <c r="B105" s="22"/>
      <c r="E105" s="23"/>
      <c r="F105" s="23"/>
      <c r="G105" s="23"/>
    </row>
    <row r="106" spans="2:7" x14ac:dyDescent="0.25">
      <c r="B106" s="22"/>
      <c r="E106" s="23"/>
      <c r="F106" s="23"/>
      <c r="G106" s="23"/>
    </row>
    <row r="107" spans="2:7" x14ac:dyDescent="0.25">
      <c r="B107" s="22"/>
      <c r="E107" s="23"/>
      <c r="F107" s="23"/>
      <c r="G107" s="23"/>
    </row>
    <row r="108" spans="2:7" x14ac:dyDescent="0.25">
      <c r="B108" s="22"/>
      <c r="E108" s="23"/>
      <c r="F108" s="23"/>
      <c r="G108" s="23"/>
    </row>
    <row r="109" spans="2:7" x14ac:dyDescent="0.25">
      <c r="B109" s="22"/>
      <c r="E109" s="23"/>
      <c r="F109" s="23"/>
      <c r="G109" s="23"/>
    </row>
    <row r="110" spans="2:7" x14ac:dyDescent="0.25">
      <c r="B110" s="22"/>
      <c r="E110" s="23"/>
      <c r="F110" s="23"/>
      <c r="G110" s="23"/>
    </row>
    <row r="111" spans="2:7" x14ac:dyDescent="0.25">
      <c r="B111" s="22"/>
      <c r="E111" s="23"/>
      <c r="F111" s="23"/>
      <c r="G111" s="23"/>
    </row>
    <row r="112" spans="2:7" x14ac:dyDescent="0.25">
      <c r="B112" s="22"/>
      <c r="E112" s="23"/>
      <c r="F112" s="23"/>
      <c r="G112" s="23"/>
    </row>
    <row r="113" spans="2:7" x14ac:dyDescent="0.25">
      <c r="B113" s="22"/>
      <c r="E113" s="23"/>
      <c r="F113" s="23"/>
      <c r="G113" s="23"/>
    </row>
    <row r="114" spans="2:7" x14ac:dyDescent="0.25">
      <c r="B114" s="22"/>
      <c r="E114" s="23"/>
      <c r="F114" s="23"/>
      <c r="G114" s="23"/>
    </row>
    <row r="115" spans="2:7" x14ac:dyDescent="0.25">
      <c r="B115" s="22"/>
      <c r="E115" s="23"/>
      <c r="F115" s="23"/>
      <c r="G115" s="23"/>
    </row>
    <row r="116" spans="2:7" x14ac:dyDescent="0.25">
      <c r="B116" s="22"/>
      <c r="E116" s="23"/>
      <c r="F116" s="23"/>
      <c r="G116" s="23"/>
    </row>
    <row r="117" spans="2:7" x14ac:dyDescent="0.25">
      <c r="B117" s="22"/>
      <c r="E117" s="23"/>
      <c r="F117" s="23"/>
      <c r="G117" s="23"/>
    </row>
    <row r="118" spans="2:7" x14ac:dyDescent="0.25">
      <c r="B118" s="22"/>
      <c r="E118" s="23"/>
      <c r="F118" s="23"/>
      <c r="G118" s="23"/>
    </row>
    <row r="119" spans="2:7" x14ac:dyDescent="0.25">
      <c r="B119" s="22"/>
      <c r="E119" s="23"/>
      <c r="F119" s="23"/>
      <c r="G119" s="23"/>
    </row>
    <row r="120" spans="2:7" x14ac:dyDescent="0.25">
      <c r="B120" s="22"/>
      <c r="E120" s="23"/>
      <c r="F120" s="23"/>
      <c r="G120" s="23"/>
    </row>
    <row r="121" spans="2:7" x14ac:dyDescent="0.25">
      <c r="B121" s="22"/>
      <c r="E121" s="23"/>
      <c r="F121" s="23"/>
      <c r="G121" s="23"/>
    </row>
    <row r="122" spans="2:7" x14ac:dyDescent="0.25">
      <c r="B122" s="22"/>
      <c r="E122" s="23"/>
      <c r="F122" s="23"/>
      <c r="G122" s="23"/>
    </row>
    <row r="123" spans="2:7" x14ac:dyDescent="0.25">
      <c r="B123" s="22"/>
      <c r="E123" s="23"/>
      <c r="F123" s="23"/>
      <c r="G123" s="23"/>
    </row>
    <row r="124" spans="2:7" x14ac:dyDescent="0.25">
      <c r="B124" s="22"/>
      <c r="E124" s="23"/>
      <c r="F124" s="23"/>
      <c r="G124" s="23"/>
    </row>
    <row r="125" spans="2:7" x14ac:dyDescent="0.25">
      <c r="B125" s="22"/>
      <c r="E125" s="23"/>
      <c r="F125" s="23"/>
      <c r="G125" s="23"/>
    </row>
    <row r="126" spans="2:7" x14ac:dyDescent="0.25">
      <c r="B126" s="22"/>
      <c r="E126" s="23"/>
      <c r="F126" s="23"/>
      <c r="G126" s="23"/>
    </row>
    <row r="127" spans="2:7" x14ac:dyDescent="0.25">
      <c r="B127" s="22"/>
      <c r="E127" s="23"/>
      <c r="F127" s="23"/>
      <c r="G127" s="23"/>
    </row>
    <row r="128" spans="2:7" x14ac:dyDescent="0.25">
      <c r="B128" s="22"/>
      <c r="E128" s="23"/>
      <c r="F128" s="23"/>
      <c r="G128" s="23"/>
    </row>
    <row r="129" spans="2:7" x14ac:dyDescent="0.25">
      <c r="B129" s="22"/>
      <c r="E129" s="23"/>
      <c r="F129" s="23"/>
      <c r="G129" s="23"/>
    </row>
    <row r="130" spans="2:7" x14ac:dyDescent="0.25">
      <c r="B130" s="22"/>
      <c r="E130" s="23"/>
      <c r="F130" s="23"/>
      <c r="G130" s="23"/>
    </row>
    <row r="131" spans="2:7" x14ac:dyDescent="0.25">
      <c r="B131" s="22"/>
      <c r="E131" s="23"/>
      <c r="F131" s="23"/>
      <c r="G131" s="23"/>
    </row>
    <row r="132" spans="2:7" x14ac:dyDescent="0.25">
      <c r="B132" s="22"/>
      <c r="E132" s="23"/>
      <c r="F132" s="23"/>
      <c r="G132" s="23"/>
    </row>
    <row r="133" spans="2:7" x14ac:dyDescent="0.25">
      <c r="B133" s="22"/>
      <c r="E133" s="23"/>
      <c r="F133" s="23"/>
      <c r="G133" s="23"/>
    </row>
    <row r="134" spans="2:7" x14ac:dyDescent="0.25">
      <c r="B134" s="22"/>
      <c r="E134" s="23"/>
      <c r="F134" s="23"/>
      <c r="G134" s="23"/>
    </row>
    <row r="135" spans="2:7" x14ac:dyDescent="0.25">
      <c r="B135" s="22"/>
      <c r="E135" s="23"/>
      <c r="F135" s="23"/>
      <c r="G135" s="23"/>
    </row>
    <row r="136" spans="2:7" x14ac:dyDescent="0.25">
      <c r="B136" s="22"/>
      <c r="E136" s="23"/>
      <c r="F136" s="23"/>
      <c r="G136" s="23"/>
    </row>
    <row r="137" spans="2:7" x14ac:dyDescent="0.25">
      <c r="B137" s="22"/>
      <c r="E137" s="23"/>
      <c r="F137" s="23"/>
      <c r="G137" s="23"/>
    </row>
    <row r="138" spans="2:7" x14ac:dyDescent="0.25">
      <c r="B138" s="22"/>
      <c r="E138" s="23"/>
      <c r="F138" s="23"/>
      <c r="G138" s="23"/>
    </row>
    <row r="139" spans="2:7" x14ac:dyDescent="0.25">
      <c r="B139" s="22"/>
      <c r="E139" s="23"/>
      <c r="F139" s="23"/>
      <c r="G139" s="23"/>
    </row>
    <row r="140" spans="2:7" x14ac:dyDescent="0.25">
      <c r="B140" s="22"/>
      <c r="E140" s="23"/>
      <c r="F140" s="23"/>
      <c r="G140" s="23"/>
    </row>
    <row r="141" spans="2:7" x14ac:dyDescent="0.25">
      <c r="B141" s="22"/>
      <c r="E141" s="23"/>
      <c r="F141" s="23"/>
      <c r="G141" s="23"/>
    </row>
    <row r="142" spans="2:7" x14ac:dyDescent="0.25">
      <c r="B142" s="22"/>
      <c r="E142" s="23"/>
      <c r="F142" s="23"/>
      <c r="G142" s="23"/>
    </row>
    <row r="143" spans="2:7" x14ac:dyDescent="0.25">
      <c r="B143" s="22"/>
      <c r="E143" s="23"/>
      <c r="F143" s="23"/>
      <c r="G143" s="23"/>
    </row>
    <row r="144" spans="2:7" x14ac:dyDescent="0.25">
      <c r="B144" s="22"/>
      <c r="E144" s="23"/>
      <c r="F144" s="23"/>
      <c r="G144" s="23"/>
    </row>
    <row r="145" spans="2:7" x14ac:dyDescent="0.25">
      <c r="B145" s="22"/>
      <c r="E145" s="23"/>
      <c r="F145" s="23"/>
      <c r="G145" s="23"/>
    </row>
    <row r="146" spans="2:7" x14ac:dyDescent="0.25">
      <c r="B146" s="22"/>
      <c r="E146" s="23"/>
      <c r="F146" s="23"/>
      <c r="G146" s="23"/>
    </row>
    <row r="147" spans="2:7" x14ac:dyDescent="0.25">
      <c r="B147" s="22"/>
      <c r="E147" s="23"/>
      <c r="F147" s="23"/>
      <c r="G147" s="23"/>
    </row>
    <row r="148" spans="2:7" x14ac:dyDescent="0.25">
      <c r="B148" s="22"/>
      <c r="E148" s="23"/>
      <c r="F148" s="23"/>
      <c r="G148" s="23"/>
    </row>
    <row r="149" spans="2:7" x14ac:dyDescent="0.25">
      <c r="B149" s="22"/>
      <c r="E149" s="23"/>
      <c r="F149" s="23"/>
      <c r="G149" s="23"/>
    </row>
    <row r="150" spans="2:7" x14ac:dyDescent="0.25">
      <c r="B150" s="22"/>
      <c r="E150" s="23"/>
      <c r="F150" s="23"/>
      <c r="G150" s="23"/>
    </row>
    <row r="151" spans="2:7" x14ac:dyDescent="0.25">
      <c r="B151" s="22"/>
      <c r="E151" s="23"/>
      <c r="F151" s="23"/>
      <c r="G151" s="23"/>
    </row>
    <row r="152" spans="2:7" x14ac:dyDescent="0.25">
      <c r="B152" s="22"/>
      <c r="E152" s="23"/>
      <c r="F152" s="23"/>
      <c r="G152" s="23"/>
    </row>
    <row r="153" spans="2:7" x14ac:dyDescent="0.25">
      <c r="B153" s="22"/>
      <c r="E153" s="23"/>
      <c r="F153" s="23"/>
      <c r="G153" s="23"/>
    </row>
    <row r="154" spans="2:7" x14ac:dyDescent="0.25">
      <c r="B154" s="22"/>
      <c r="E154" s="23"/>
      <c r="F154" s="23"/>
      <c r="G154" s="23"/>
    </row>
    <row r="155" spans="2:7" x14ac:dyDescent="0.25">
      <c r="B155" s="22"/>
      <c r="E155" s="23"/>
      <c r="F155" s="23"/>
      <c r="G155" s="23"/>
    </row>
    <row r="156" spans="2:7" x14ac:dyDescent="0.25">
      <c r="B156" s="22"/>
      <c r="E156" s="23"/>
      <c r="F156" s="23"/>
      <c r="G156" s="23"/>
    </row>
    <row r="157" spans="2:7" x14ac:dyDescent="0.25">
      <c r="B157" s="22"/>
      <c r="E157" s="23"/>
      <c r="F157" s="23"/>
      <c r="G157" s="23"/>
    </row>
    <row r="158" spans="2:7" x14ac:dyDescent="0.25">
      <c r="B158" s="22"/>
      <c r="E158" s="23"/>
      <c r="F158" s="23"/>
      <c r="G158" s="23"/>
    </row>
    <row r="159" spans="2:7" x14ac:dyDescent="0.25">
      <c r="B159" s="22"/>
      <c r="E159" s="23"/>
      <c r="F159" s="23"/>
      <c r="G159" s="23"/>
    </row>
    <row r="160" spans="2:7" x14ac:dyDescent="0.25">
      <c r="B160" s="22"/>
      <c r="E160" s="23"/>
      <c r="F160" s="23"/>
      <c r="G160" s="23"/>
    </row>
    <row r="161" spans="2:7" x14ac:dyDescent="0.25">
      <c r="B161" s="22"/>
      <c r="E161" s="23"/>
      <c r="F161" s="23"/>
      <c r="G161" s="23"/>
    </row>
    <row r="162" spans="2:7" x14ac:dyDescent="0.25">
      <c r="B162" s="22"/>
      <c r="E162" s="23"/>
      <c r="F162" s="23"/>
      <c r="G162" s="23"/>
    </row>
    <row r="163" spans="2:7" x14ac:dyDescent="0.25">
      <c r="B163" s="22"/>
      <c r="E163" s="23"/>
      <c r="F163" s="23"/>
      <c r="G163" s="23"/>
    </row>
    <row r="164" spans="2:7" x14ac:dyDescent="0.25">
      <c r="B164" s="22"/>
      <c r="E164" s="23"/>
      <c r="F164" s="23"/>
      <c r="G164" s="23"/>
    </row>
    <row r="165" spans="2:7" x14ac:dyDescent="0.25">
      <c r="B165" s="22"/>
      <c r="E165" s="23"/>
      <c r="F165" s="23"/>
      <c r="G165" s="23"/>
    </row>
    <row r="166" spans="2:7" x14ac:dyDescent="0.25">
      <c r="B166" s="22"/>
      <c r="E166" s="23"/>
      <c r="F166" s="23"/>
      <c r="G166" s="23"/>
    </row>
    <row r="167" spans="2:7" x14ac:dyDescent="0.25">
      <c r="B167" s="22"/>
      <c r="E167" s="23"/>
      <c r="F167" s="23"/>
      <c r="G167" s="23"/>
    </row>
    <row r="168" spans="2:7" x14ac:dyDescent="0.25">
      <c r="B168" s="22"/>
      <c r="E168" s="23"/>
      <c r="F168" s="23"/>
      <c r="G168" s="23"/>
    </row>
    <row r="169" spans="2:7" x14ac:dyDescent="0.25">
      <c r="B169" s="22"/>
      <c r="E169" s="23"/>
      <c r="F169" s="23"/>
      <c r="G169" s="23"/>
    </row>
    <row r="170" spans="2:7" x14ac:dyDescent="0.25">
      <c r="B170" s="22"/>
      <c r="E170" s="23"/>
      <c r="F170" s="23"/>
      <c r="G170" s="23"/>
    </row>
    <row r="171" spans="2:7" x14ac:dyDescent="0.25">
      <c r="B171" s="22"/>
      <c r="E171" s="23"/>
      <c r="F171" s="23"/>
      <c r="G171" s="23"/>
    </row>
    <row r="172" spans="2:7" x14ac:dyDescent="0.25">
      <c r="B172" s="22"/>
      <c r="E172" s="23"/>
      <c r="F172" s="23"/>
      <c r="G172" s="23"/>
    </row>
    <row r="173" spans="2:7" x14ac:dyDescent="0.25">
      <c r="B173" s="22"/>
      <c r="E173" s="23"/>
      <c r="F173" s="23"/>
      <c r="G173" s="23"/>
    </row>
    <row r="174" spans="2:7" x14ac:dyDescent="0.25">
      <c r="B174" s="22"/>
      <c r="E174" s="23"/>
      <c r="F174" s="23"/>
      <c r="G174" s="23"/>
    </row>
    <row r="175" spans="2:7" x14ac:dyDescent="0.25">
      <c r="B175" s="22"/>
      <c r="E175" s="23"/>
      <c r="F175" s="23"/>
      <c r="G175" s="23"/>
    </row>
    <row r="176" spans="2:7" x14ac:dyDescent="0.25">
      <c r="B176" s="22"/>
      <c r="E176" s="23"/>
      <c r="F176" s="23"/>
      <c r="G176" s="23"/>
    </row>
    <row r="177" spans="2:7" x14ac:dyDescent="0.25">
      <c r="B177" s="22"/>
      <c r="E177" s="23"/>
      <c r="F177" s="23"/>
      <c r="G177" s="23"/>
    </row>
    <row r="178" spans="2:7" x14ac:dyDescent="0.25">
      <c r="B178" s="22"/>
      <c r="E178" s="23"/>
      <c r="F178" s="23"/>
      <c r="G178" s="23"/>
    </row>
    <row r="179" spans="2:7" x14ac:dyDescent="0.25">
      <c r="B179" s="22"/>
      <c r="E179" s="23"/>
      <c r="F179" s="23"/>
      <c r="G179" s="23"/>
    </row>
    <row r="180" spans="2:7" x14ac:dyDescent="0.25">
      <c r="B180" s="22"/>
      <c r="E180" s="23"/>
      <c r="F180" s="23"/>
      <c r="G180" s="23"/>
    </row>
    <row r="181" spans="2:7" x14ac:dyDescent="0.25">
      <c r="B181" s="22"/>
      <c r="E181" s="23"/>
      <c r="F181" s="23"/>
      <c r="G181" s="23"/>
    </row>
    <row r="182" spans="2:7" x14ac:dyDescent="0.25">
      <c r="B182" s="22"/>
      <c r="E182" s="23"/>
      <c r="F182" s="23"/>
      <c r="G182" s="23"/>
    </row>
    <row r="183" spans="2:7" x14ac:dyDescent="0.25">
      <c r="B183" s="22"/>
      <c r="E183" s="23"/>
      <c r="F183" s="23"/>
      <c r="G183" s="23"/>
    </row>
    <row r="184" spans="2:7" x14ac:dyDescent="0.25">
      <c r="B184" s="22"/>
      <c r="E184" s="23"/>
      <c r="F184" s="23"/>
      <c r="G184" s="23"/>
    </row>
    <row r="185" spans="2:7" x14ac:dyDescent="0.25">
      <c r="B185" s="22"/>
      <c r="E185" s="23"/>
      <c r="F185" s="23"/>
      <c r="G185" s="23"/>
    </row>
    <row r="186" spans="2:7" x14ac:dyDescent="0.25">
      <c r="B186" s="22"/>
      <c r="E186" s="23"/>
      <c r="F186" s="23"/>
      <c r="G186" s="23"/>
    </row>
    <row r="187" spans="2:7" x14ac:dyDescent="0.25">
      <c r="B187" s="22"/>
      <c r="E187" s="23"/>
      <c r="F187" s="23"/>
      <c r="G187" s="23"/>
    </row>
    <row r="188" spans="2:7" x14ac:dyDescent="0.25">
      <c r="B188" s="22"/>
      <c r="E188" s="23"/>
      <c r="F188" s="23"/>
      <c r="G188" s="23"/>
    </row>
    <row r="189" spans="2:7" x14ac:dyDescent="0.25">
      <c r="B189" s="22"/>
      <c r="E189" s="23"/>
      <c r="F189" s="23"/>
      <c r="G189" s="23"/>
    </row>
    <row r="190" spans="2:7" x14ac:dyDescent="0.25">
      <c r="B190" s="22"/>
      <c r="E190" s="23"/>
      <c r="F190" s="23"/>
      <c r="G190" s="23"/>
    </row>
    <row r="191" spans="2:7" x14ac:dyDescent="0.25">
      <c r="B191" s="22"/>
      <c r="E191" s="23"/>
      <c r="F191" s="23"/>
      <c r="G191" s="23"/>
    </row>
    <row r="192" spans="2:7" x14ac:dyDescent="0.25">
      <c r="B192" s="22"/>
      <c r="E192" s="23"/>
      <c r="F192" s="23"/>
      <c r="G192" s="23"/>
    </row>
    <row r="193" spans="2:7" x14ac:dyDescent="0.25">
      <c r="B193" s="22"/>
      <c r="E193" s="23"/>
      <c r="F193" s="23"/>
      <c r="G193" s="23"/>
    </row>
    <row r="194" spans="2:7" x14ac:dyDescent="0.25">
      <c r="B194" s="22"/>
      <c r="E194" s="23"/>
      <c r="F194" s="23"/>
      <c r="G194" s="23"/>
    </row>
    <row r="195" spans="2:7" x14ac:dyDescent="0.25">
      <c r="B195" s="22"/>
      <c r="E195" s="23"/>
      <c r="F195" s="23"/>
      <c r="G195" s="23"/>
    </row>
    <row r="196" spans="2:7" x14ac:dyDescent="0.25">
      <c r="B196" s="22"/>
      <c r="E196" s="23"/>
      <c r="F196" s="23"/>
      <c r="G196" s="23"/>
    </row>
    <row r="197" spans="2:7" x14ac:dyDescent="0.25">
      <c r="B197" s="22"/>
      <c r="E197" s="23"/>
      <c r="F197" s="23"/>
      <c r="G197" s="23"/>
    </row>
    <row r="198" spans="2:7" x14ac:dyDescent="0.25">
      <c r="B198" s="22"/>
      <c r="E198" s="23"/>
      <c r="F198" s="23"/>
      <c r="G198" s="23"/>
    </row>
    <row r="199" spans="2:7" x14ac:dyDescent="0.25">
      <c r="B199" s="22"/>
      <c r="E199" s="23"/>
      <c r="F199" s="23"/>
      <c r="G199" s="23"/>
    </row>
    <row r="200" spans="2:7" x14ac:dyDescent="0.25">
      <c r="B200" s="22"/>
      <c r="E200" s="23"/>
      <c r="F200" s="23"/>
      <c r="G200" s="23"/>
    </row>
    <row r="201" spans="2:7" x14ac:dyDescent="0.25">
      <c r="B201" s="22"/>
      <c r="E201" s="23"/>
      <c r="F201" s="23"/>
      <c r="G201" s="23"/>
    </row>
    <row r="202" spans="2:7" x14ac:dyDescent="0.25">
      <c r="B202" s="22"/>
      <c r="E202" s="23"/>
      <c r="F202" s="23"/>
      <c r="G202" s="23"/>
    </row>
    <row r="203" spans="2:7" x14ac:dyDescent="0.25">
      <c r="B203" s="22"/>
      <c r="E203" s="23"/>
      <c r="F203" s="23"/>
      <c r="G203" s="23"/>
    </row>
    <row r="204" spans="2:7" x14ac:dyDescent="0.25">
      <c r="B204" s="22"/>
      <c r="E204" s="23"/>
      <c r="F204" s="23"/>
      <c r="G204" s="23"/>
    </row>
    <row r="205" spans="2:7" x14ac:dyDescent="0.25">
      <c r="B205" s="22"/>
      <c r="E205" s="23"/>
      <c r="F205" s="23"/>
      <c r="G205" s="23"/>
    </row>
    <row r="206" spans="2:7" x14ac:dyDescent="0.25">
      <c r="B206" s="22"/>
      <c r="E206" s="23"/>
      <c r="F206" s="23"/>
      <c r="G206" s="23"/>
    </row>
    <row r="207" spans="2:7" x14ac:dyDescent="0.25">
      <c r="B207" s="22"/>
      <c r="E207" s="23"/>
      <c r="F207" s="23"/>
      <c r="G207" s="23"/>
    </row>
    <row r="208" spans="2:7" x14ac:dyDescent="0.25">
      <c r="B208" s="22"/>
      <c r="E208" s="23"/>
      <c r="F208" s="23"/>
      <c r="G208" s="23"/>
    </row>
    <row r="209" spans="2:7" x14ac:dyDescent="0.25">
      <c r="B209" s="22"/>
      <c r="E209" s="23"/>
      <c r="F209" s="23"/>
      <c r="G209" s="23"/>
    </row>
    <row r="210" spans="2:7" x14ac:dyDescent="0.25">
      <c r="B210" s="22"/>
      <c r="E210" s="23"/>
      <c r="F210" s="23"/>
      <c r="G210" s="23"/>
    </row>
    <row r="211" spans="2:7" x14ac:dyDescent="0.25">
      <c r="B211" s="22"/>
      <c r="E211" s="23"/>
      <c r="F211" s="23"/>
      <c r="G211" s="23"/>
    </row>
    <row r="212" spans="2:7" x14ac:dyDescent="0.25">
      <c r="B212" s="22"/>
      <c r="E212" s="23"/>
      <c r="F212" s="23"/>
      <c r="G212" s="23"/>
    </row>
    <row r="213" spans="2:7" x14ac:dyDescent="0.25">
      <c r="B213" s="22"/>
      <c r="E213" s="23"/>
      <c r="F213" s="23"/>
      <c r="G213" s="23"/>
    </row>
    <row r="214" spans="2:7" x14ac:dyDescent="0.25">
      <c r="B214" s="22"/>
      <c r="E214" s="23"/>
      <c r="F214" s="23"/>
      <c r="G214" s="23"/>
    </row>
    <row r="215" spans="2:7" x14ac:dyDescent="0.25">
      <c r="B215" s="22"/>
      <c r="E215" s="23"/>
      <c r="F215" s="23"/>
      <c r="G215" s="23"/>
    </row>
    <row r="216" spans="2:7" x14ac:dyDescent="0.25">
      <c r="B216" s="22"/>
      <c r="E216" s="23"/>
      <c r="F216" s="23"/>
      <c r="G216" s="23"/>
    </row>
    <row r="217" spans="2:7" x14ac:dyDescent="0.25">
      <c r="B217" s="22"/>
      <c r="E217" s="23"/>
      <c r="F217" s="23"/>
      <c r="G217" s="23"/>
    </row>
    <row r="218" spans="2:7" x14ac:dyDescent="0.25">
      <c r="B218" s="22"/>
      <c r="E218" s="23"/>
      <c r="F218" s="23"/>
      <c r="G218" s="23"/>
    </row>
    <row r="219" spans="2:7" x14ac:dyDescent="0.25">
      <c r="B219" s="22"/>
      <c r="E219" s="23"/>
      <c r="F219" s="23"/>
      <c r="G219" s="23"/>
    </row>
    <row r="220" spans="2:7" x14ac:dyDescent="0.25">
      <c r="B220" s="22"/>
      <c r="E220" s="23"/>
      <c r="F220" s="23"/>
      <c r="G220" s="23"/>
    </row>
    <row r="221" spans="2:7" x14ac:dyDescent="0.25">
      <c r="B221" s="22"/>
      <c r="E221" s="23"/>
      <c r="F221" s="23"/>
      <c r="G221" s="23"/>
    </row>
    <row r="222" spans="2:7" x14ac:dyDescent="0.25">
      <c r="B222" s="22"/>
      <c r="E222" s="23"/>
      <c r="F222" s="23"/>
      <c r="G222" s="23"/>
    </row>
    <row r="223" spans="2:7" x14ac:dyDescent="0.25">
      <c r="B223" s="22"/>
      <c r="E223" s="23"/>
      <c r="F223" s="23"/>
      <c r="G223" s="23"/>
    </row>
    <row r="224" spans="2:7" x14ac:dyDescent="0.25">
      <c r="B224" s="22"/>
      <c r="E224" s="23"/>
      <c r="F224" s="23"/>
      <c r="G224" s="23"/>
    </row>
    <row r="225" spans="2:7" x14ac:dyDescent="0.25">
      <c r="B225" s="22"/>
      <c r="E225" s="23"/>
      <c r="F225" s="23"/>
      <c r="G225" s="23"/>
    </row>
    <row r="226" spans="2:7" x14ac:dyDescent="0.25">
      <c r="B226" s="22"/>
      <c r="E226" s="23"/>
      <c r="F226" s="23"/>
      <c r="G226" s="23"/>
    </row>
    <row r="227" spans="2:7" x14ac:dyDescent="0.25">
      <c r="B227" s="22"/>
      <c r="E227" s="23"/>
      <c r="F227" s="23"/>
      <c r="G227" s="23"/>
    </row>
    <row r="228" spans="2:7" x14ac:dyDescent="0.25">
      <c r="B228" s="22"/>
      <c r="E228" s="23"/>
      <c r="F228" s="23"/>
      <c r="G228" s="23"/>
    </row>
    <row r="229" spans="2:7" x14ac:dyDescent="0.25">
      <c r="B229" s="22"/>
      <c r="E229" s="23"/>
      <c r="F229" s="23"/>
      <c r="G229" s="23"/>
    </row>
    <row r="230" spans="2:7" x14ac:dyDescent="0.25">
      <c r="B230" s="22"/>
      <c r="E230" s="23"/>
      <c r="F230" s="23"/>
      <c r="G230" s="23"/>
    </row>
    <row r="231" spans="2:7" x14ac:dyDescent="0.25">
      <c r="B231" s="22"/>
      <c r="E231" s="23"/>
      <c r="F231" s="23"/>
      <c r="G231" s="23"/>
    </row>
    <row r="232" spans="2:7" x14ac:dyDescent="0.25">
      <c r="B232" s="22"/>
      <c r="E232" s="23"/>
      <c r="F232" s="23"/>
      <c r="G232" s="23"/>
    </row>
    <row r="233" spans="2:7" x14ac:dyDescent="0.25">
      <c r="B233" s="22"/>
      <c r="E233" s="23"/>
      <c r="F233" s="23"/>
      <c r="G233" s="23"/>
    </row>
    <row r="234" spans="2:7" x14ac:dyDescent="0.25">
      <c r="B234" s="22"/>
      <c r="E234" s="23"/>
      <c r="F234" s="23"/>
      <c r="G234" s="23"/>
    </row>
    <row r="235" spans="2:7" x14ac:dyDescent="0.25">
      <c r="B235" s="22"/>
      <c r="E235" s="23"/>
      <c r="F235" s="23"/>
      <c r="G235" s="23"/>
    </row>
    <row r="236" spans="2:7" x14ac:dyDescent="0.25">
      <c r="B236" s="22"/>
      <c r="E236" s="23"/>
      <c r="F236" s="23"/>
      <c r="G236" s="23"/>
    </row>
    <row r="237" spans="2:7" x14ac:dyDescent="0.25">
      <c r="B237" s="22"/>
      <c r="E237" s="23"/>
      <c r="F237" s="23"/>
      <c r="G237" s="23"/>
    </row>
    <row r="238" spans="2:7" x14ac:dyDescent="0.25">
      <c r="B238" s="22"/>
      <c r="E238" s="23"/>
      <c r="F238" s="23"/>
      <c r="G238" s="23"/>
    </row>
    <row r="239" spans="2:7" x14ac:dyDescent="0.25">
      <c r="B239" s="22"/>
      <c r="E239" s="23"/>
      <c r="F239" s="23"/>
      <c r="G239" s="23"/>
    </row>
    <row r="240" spans="2:7" x14ac:dyDescent="0.25">
      <c r="B240" s="22"/>
      <c r="E240" s="23"/>
      <c r="F240" s="23"/>
      <c r="G240" s="23"/>
    </row>
    <row r="241" spans="2:7" x14ac:dyDescent="0.25">
      <c r="B241" s="22"/>
      <c r="E241" s="23"/>
      <c r="F241" s="23"/>
      <c r="G241" s="23"/>
    </row>
    <row r="242" spans="2:7" x14ac:dyDescent="0.25">
      <c r="B242" s="22"/>
      <c r="E242" s="23"/>
      <c r="F242" s="23"/>
      <c r="G242" s="23"/>
    </row>
    <row r="243" spans="2:7" x14ac:dyDescent="0.25">
      <c r="B243" s="22"/>
      <c r="E243" s="23"/>
      <c r="F243" s="23"/>
      <c r="G243" s="23"/>
    </row>
    <row r="244" spans="2:7" x14ac:dyDescent="0.25">
      <c r="B244" s="22"/>
      <c r="E244" s="23"/>
      <c r="F244" s="23"/>
      <c r="G244" s="23"/>
    </row>
    <row r="245" spans="2:7" x14ac:dyDescent="0.25">
      <c r="B245" s="22"/>
      <c r="E245" s="23"/>
      <c r="F245" s="23"/>
      <c r="G245" s="23"/>
    </row>
    <row r="246" spans="2:7" x14ac:dyDescent="0.25">
      <c r="B246" s="22"/>
      <c r="E246" s="23"/>
      <c r="F246" s="23"/>
      <c r="G246" s="23"/>
    </row>
    <row r="247" spans="2:7" x14ac:dyDescent="0.25">
      <c r="B247" s="22"/>
      <c r="E247" s="23"/>
      <c r="F247" s="23"/>
      <c r="G247" s="23"/>
    </row>
    <row r="248" spans="2:7" x14ac:dyDescent="0.25">
      <c r="B248" s="22"/>
      <c r="E248" s="23"/>
      <c r="F248" s="23"/>
      <c r="G248" s="23"/>
    </row>
    <row r="249" spans="2:7" x14ac:dyDescent="0.25">
      <c r="B249" s="22"/>
      <c r="E249" s="23"/>
      <c r="F249" s="23"/>
      <c r="G249" s="23"/>
    </row>
    <row r="250" spans="2:7" x14ac:dyDescent="0.25">
      <c r="B250" s="22"/>
      <c r="E250" s="23"/>
      <c r="F250" s="23"/>
      <c r="G250" s="23"/>
    </row>
    <row r="251" spans="2:7" x14ac:dyDescent="0.25">
      <c r="B251" s="22"/>
      <c r="E251" s="23"/>
      <c r="F251" s="23"/>
      <c r="G251" s="23"/>
    </row>
    <row r="252" spans="2:7" x14ac:dyDescent="0.25">
      <c r="B252" s="22"/>
      <c r="E252" s="23"/>
      <c r="F252" s="23"/>
      <c r="G252" s="23"/>
    </row>
    <row r="253" spans="2:7" x14ac:dyDescent="0.25">
      <c r="B253" s="22"/>
      <c r="E253" s="23"/>
      <c r="F253" s="23"/>
      <c r="G253" s="23"/>
    </row>
    <row r="254" spans="2:7" x14ac:dyDescent="0.25">
      <c r="B254" s="22"/>
      <c r="E254" s="23"/>
      <c r="F254" s="23"/>
      <c r="G254" s="23"/>
    </row>
    <row r="255" spans="2:7" x14ac:dyDescent="0.25">
      <c r="B255" s="22"/>
      <c r="E255" s="23"/>
      <c r="F255" s="23"/>
      <c r="G255" s="23"/>
    </row>
    <row r="256" spans="2:7" x14ac:dyDescent="0.25">
      <c r="B256" s="22"/>
      <c r="E256" s="23"/>
      <c r="F256" s="23"/>
      <c r="G256" s="23"/>
    </row>
    <row r="257" spans="2:7" x14ac:dyDescent="0.25">
      <c r="B257" s="22"/>
      <c r="E257" s="23"/>
      <c r="F257" s="23"/>
      <c r="G257" s="23"/>
    </row>
    <row r="258" spans="2:7" x14ac:dyDescent="0.25">
      <c r="B258" s="22"/>
      <c r="E258" s="23"/>
      <c r="F258" s="23"/>
      <c r="G258" s="23"/>
    </row>
    <row r="259" spans="2:7" x14ac:dyDescent="0.25">
      <c r="B259" s="22"/>
      <c r="E259" s="23"/>
      <c r="F259" s="23"/>
      <c r="G259" s="23"/>
    </row>
    <row r="260" spans="2:7" x14ac:dyDescent="0.25">
      <c r="B260" s="22"/>
      <c r="E260" s="23"/>
      <c r="F260" s="23"/>
      <c r="G260" s="23"/>
    </row>
    <row r="261" spans="2:7" x14ac:dyDescent="0.25">
      <c r="B261" s="22"/>
      <c r="E261" s="23"/>
      <c r="F261" s="23"/>
      <c r="G261" s="23"/>
    </row>
    <row r="262" spans="2:7" x14ac:dyDescent="0.25">
      <c r="B262" s="22"/>
      <c r="E262" s="23"/>
      <c r="F262" s="23"/>
      <c r="G262" s="23"/>
    </row>
    <row r="263" spans="2:7" x14ac:dyDescent="0.25">
      <c r="B263" s="22"/>
      <c r="E263" s="23"/>
      <c r="F263" s="23"/>
      <c r="G263" s="23"/>
    </row>
    <row r="264" spans="2:7" x14ac:dyDescent="0.25">
      <c r="B264" s="22"/>
      <c r="E264" s="23"/>
      <c r="F264" s="23"/>
      <c r="G264" s="23"/>
    </row>
    <row r="265" spans="2:7" x14ac:dyDescent="0.25">
      <c r="B265" s="22"/>
      <c r="E265" s="23"/>
      <c r="F265" s="23"/>
      <c r="G265" s="23"/>
    </row>
    <row r="266" spans="2:7" x14ac:dyDescent="0.25">
      <c r="B266" s="22"/>
      <c r="E266" s="23"/>
      <c r="F266" s="23"/>
      <c r="G266" s="23"/>
    </row>
    <row r="267" spans="2:7" x14ac:dyDescent="0.25">
      <c r="B267" s="22"/>
      <c r="E267" s="23"/>
      <c r="F267" s="23"/>
      <c r="G267" s="23"/>
    </row>
    <row r="268" spans="2:7" x14ac:dyDescent="0.25">
      <c r="B268" s="22"/>
      <c r="E268" s="23"/>
      <c r="F268" s="23"/>
      <c r="G268" s="23"/>
    </row>
    <row r="269" spans="2:7" x14ac:dyDescent="0.25">
      <c r="B269" s="22"/>
      <c r="E269" s="23"/>
      <c r="F269" s="23"/>
      <c r="G269" s="23"/>
    </row>
    <row r="270" spans="2:7" x14ac:dyDescent="0.25">
      <c r="B270" s="22"/>
      <c r="E270" s="23"/>
      <c r="F270" s="23"/>
      <c r="G270" s="23"/>
    </row>
    <row r="271" spans="2:7" x14ac:dyDescent="0.25">
      <c r="B271" s="22"/>
    </row>
    <row r="272" spans="2:7" x14ac:dyDescent="0.25">
      <c r="B272" s="22"/>
    </row>
    <row r="273" spans="2:2" x14ac:dyDescent="0.25">
      <c r="B273" s="22"/>
    </row>
    <row r="274" spans="2:2" x14ac:dyDescent="0.25">
      <c r="B274" s="22"/>
    </row>
    <row r="275" spans="2:2" x14ac:dyDescent="0.25">
      <c r="B275" s="22"/>
    </row>
    <row r="276" spans="2:2" x14ac:dyDescent="0.25">
      <c r="B276" s="22"/>
    </row>
    <row r="277" spans="2:2" x14ac:dyDescent="0.25">
      <c r="B277" s="22"/>
    </row>
    <row r="278" spans="2:2" x14ac:dyDescent="0.25">
      <c r="B278" s="22"/>
    </row>
    <row r="279" spans="2:2" x14ac:dyDescent="0.25">
      <c r="B279" s="22"/>
    </row>
    <row r="280" spans="2:2" x14ac:dyDescent="0.25">
      <c r="B280" s="22"/>
    </row>
    <row r="281" spans="2:2" x14ac:dyDescent="0.25">
      <c r="B281" s="22"/>
    </row>
    <row r="282" spans="2:2" x14ac:dyDescent="0.25">
      <c r="B282" s="22"/>
    </row>
    <row r="283" spans="2:2" x14ac:dyDescent="0.25">
      <c r="B283" s="22"/>
    </row>
    <row r="284" spans="2:2" x14ac:dyDescent="0.25">
      <c r="B284" s="22"/>
    </row>
    <row r="285" spans="2:2" x14ac:dyDescent="0.25">
      <c r="B285" s="22"/>
    </row>
    <row r="286" spans="2:2" x14ac:dyDescent="0.25">
      <c r="B286" s="22"/>
    </row>
    <row r="287" spans="2:2" x14ac:dyDescent="0.25">
      <c r="B287" s="22"/>
    </row>
    <row r="288" spans="2:2" x14ac:dyDescent="0.25">
      <c r="B288" s="22"/>
    </row>
    <row r="289" spans="2:2" x14ac:dyDescent="0.25">
      <c r="B289" s="22"/>
    </row>
    <row r="290" spans="2:2" x14ac:dyDescent="0.25">
      <c r="B290" s="22"/>
    </row>
    <row r="291" spans="2:2" x14ac:dyDescent="0.25">
      <c r="B291" s="22"/>
    </row>
    <row r="292" spans="2:2" x14ac:dyDescent="0.25">
      <c r="B292" s="22"/>
    </row>
    <row r="293" spans="2:2" x14ac:dyDescent="0.25">
      <c r="B293" s="22"/>
    </row>
    <row r="294" spans="2:2" x14ac:dyDescent="0.25">
      <c r="B294" s="22"/>
    </row>
    <row r="295" spans="2:2" x14ac:dyDescent="0.25">
      <c r="B295" s="22"/>
    </row>
    <row r="296" spans="2:2" x14ac:dyDescent="0.25">
      <c r="B296" s="22"/>
    </row>
    <row r="297" spans="2:2" x14ac:dyDescent="0.25">
      <c r="B297" s="22"/>
    </row>
    <row r="298" spans="2:2" x14ac:dyDescent="0.25">
      <c r="B298" s="22"/>
    </row>
    <row r="299" spans="2:2" x14ac:dyDescent="0.25">
      <c r="B299" s="22"/>
    </row>
    <row r="300" spans="2:2" x14ac:dyDescent="0.25">
      <c r="B300" s="22"/>
    </row>
    <row r="301" spans="2:2" x14ac:dyDescent="0.25">
      <c r="B301" s="22"/>
    </row>
    <row r="302" spans="2:2" x14ac:dyDescent="0.25">
      <c r="B302" s="22"/>
    </row>
    <row r="303" spans="2:2" x14ac:dyDescent="0.25">
      <c r="B303" s="22"/>
    </row>
    <row r="304" spans="2:2" x14ac:dyDescent="0.25">
      <c r="B304" s="22"/>
    </row>
    <row r="305" spans="2:2" x14ac:dyDescent="0.25">
      <c r="B305" s="22"/>
    </row>
    <row r="306" spans="2:2" x14ac:dyDescent="0.25">
      <c r="B306" s="22"/>
    </row>
    <row r="307" spans="2:2" x14ac:dyDescent="0.25">
      <c r="B307" s="22"/>
    </row>
    <row r="308" spans="2:2" x14ac:dyDescent="0.25">
      <c r="B308" s="22"/>
    </row>
    <row r="309" spans="2:2" x14ac:dyDescent="0.25">
      <c r="B309" s="22"/>
    </row>
    <row r="310" spans="2:2" x14ac:dyDescent="0.25">
      <c r="B310" s="22"/>
    </row>
    <row r="311" spans="2:2" x14ac:dyDescent="0.25">
      <c r="B311" s="22"/>
    </row>
    <row r="312" spans="2:2" x14ac:dyDescent="0.25">
      <c r="B312" s="22"/>
    </row>
    <row r="313" spans="2:2" x14ac:dyDescent="0.25">
      <c r="B313" s="22"/>
    </row>
    <row r="314" spans="2:2" x14ac:dyDescent="0.25">
      <c r="B314" s="22"/>
    </row>
    <row r="315" spans="2:2" x14ac:dyDescent="0.25">
      <c r="B315" s="22"/>
    </row>
    <row r="316" spans="2:2" x14ac:dyDescent="0.25">
      <c r="B316" s="22"/>
    </row>
    <row r="317" spans="2:2" x14ac:dyDescent="0.25">
      <c r="B317" s="22"/>
    </row>
    <row r="318" spans="2:2" x14ac:dyDescent="0.25">
      <c r="B318" s="22"/>
    </row>
    <row r="319" spans="2:2" x14ac:dyDescent="0.25">
      <c r="B319" s="22"/>
    </row>
    <row r="320" spans="2:2" x14ac:dyDescent="0.25">
      <c r="B320" s="22"/>
    </row>
    <row r="321" spans="2:2" x14ac:dyDescent="0.25">
      <c r="B321" s="22"/>
    </row>
    <row r="322" spans="2:2" x14ac:dyDescent="0.25">
      <c r="B322" s="22"/>
    </row>
    <row r="323" spans="2:2" x14ac:dyDescent="0.25">
      <c r="B323" s="22"/>
    </row>
    <row r="324" spans="2:2" x14ac:dyDescent="0.25">
      <c r="B324" s="22"/>
    </row>
    <row r="325" spans="2:2" x14ac:dyDescent="0.25">
      <c r="B325" s="22"/>
    </row>
    <row r="326" spans="2:2" x14ac:dyDescent="0.25">
      <c r="B326" s="22"/>
    </row>
    <row r="327" spans="2:2" x14ac:dyDescent="0.25">
      <c r="B327" s="22"/>
    </row>
    <row r="328" spans="2:2" x14ac:dyDescent="0.25">
      <c r="B328" s="22"/>
    </row>
    <row r="329" spans="2:2" x14ac:dyDescent="0.25">
      <c r="B329" s="22"/>
    </row>
    <row r="330" spans="2:2" x14ac:dyDescent="0.25">
      <c r="B330" s="22"/>
    </row>
    <row r="331" spans="2:2" x14ac:dyDescent="0.25">
      <c r="B331" s="22"/>
    </row>
    <row r="332" spans="2:2" x14ac:dyDescent="0.25">
      <c r="B332" s="22"/>
    </row>
    <row r="333" spans="2:2" x14ac:dyDescent="0.25">
      <c r="B333" s="22"/>
    </row>
    <row r="334" spans="2:2" x14ac:dyDescent="0.25">
      <c r="B334" s="22"/>
    </row>
  </sheetData>
  <sortState ref="A30:H37">
    <sortCondition ref="B30:B37"/>
  </sortState>
  <mergeCells count="2">
    <mergeCell ref="B7:C7"/>
    <mergeCell ref="B9:C9"/>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76"/>
  <sheetViews>
    <sheetView workbookViewId="0">
      <selection activeCell="C11" sqref="C11"/>
    </sheetView>
  </sheetViews>
  <sheetFormatPr baseColWidth="10" defaultRowHeight="15" x14ac:dyDescent="0.25"/>
  <cols>
    <col min="1" max="2" width="13.140625" customWidth="1"/>
    <col min="3" max="3" width="40" customWidth="1"/>
    <col min="4" max="4" width="25.7109375" customWidth="1"/>
    <col min="5" max="8" width="18.5703125" customWidth="1"/>
  </cols>
  <sheetData>
    <row r="2" spans="1:8" x14ac:dyDescent="0.25">
      <c r="E2" s="18" t="s">
        <v>12</v>
      </c>
      <c r="F2" s="19"/>
      <c r="G2" s="6"/>
    </row>
    <row r="3" spans="1:8" ht="33.75" x14ac:dyDescent="0.25">
      <c r="E3" s="17" t="s">
        <v>0</v>
      </c>
      <c r="F3" s="14" t="s">
        <v>11</v>
      </c>
      <c r="G3" s="7"/>
    </row>
    <row r="4" spans="1:8" ht="33.75" x14ac:dyDescent="0.25">
      <c r="E4" s="11" t="s">
        <v>1</v>
      </c>
      <c r="F4" s="12" t="s">
        <v>2</v>
      </c>
      <c r="G4" s="6"/>
    </row>
    <row r="5" spans="1:8" x14ac:dyDescent="0.25">
      <c r="D5" s="3"/>
      <c r="E5" s="3"/>
      <c r="F5" s="3"/>
      <c r="G5" s="3"/>
    </row>
    <row r="7" spans="1:8" x14ac:dyDescent="0.25">
      <c r="B7" s="56" t="s">
        <v>14</v>
      </c>
      <c r="C7" s="56"/>
      <c r="D7" s="2" t="s">
        <v>13</v>
      </c>
      <c r="E7" s="2"/>
      <c r="F7" s="1"/>
      <c r="G7" s="1"/>
      <c r="H7" s="1"/>
    </row>
    <row r="8" spans="1:8" x14ac:dyDescent="0.25">
      <c r="B8" s="5"/>
      <c r="D8" s="2"/>
      <c r="E8" s="2"/>
      <c r="F8" s="1"/>
      <c r="G8" s="1"/>
      <c r="H8" s="1"/>
    </row>
    <row r="9" spans="1:8" ht="15.75" x14ac:dyDescent="0.25">
      <c r="B9" s="55" t="s">
        <v>5</v>
      </c>
      <c r="C9" s="55"/>
      <c r="D9" s="2"/>
      <c r="E9" s="2"/>
      <c r="F9" s="1"/>
      <c r="G9" s="1"/>
      <c r="H9" s="1"/>
    </row>
    <row r="10" spans="1:8" ht="38.25" x14ac:dyDescent="0.25">
      <c r="A10" s="20" t="s">
        <v>17</v>
      </c>
      <c r="B10" s="10" t="s">
        <v>16</v>
      </c>
      <c r="C10" s="10" t="s">
        <v>8</v>
      </c>
      <c r="D10" s="10" t="s">
        <v>15</v>
      </c>
      <c r="E10" s="10" t="s">
        <v>20</v>
      </c>
      <c r="F10" s="10" t="s">
        <v>9</v>
      </c>
      <c r="G10" s="10" t="s">
        <v>10</v>
      </c>
      <c r="H10" s="10" t="s">
        <v>4</v>
      </c>
    </row>
    <row r="11" spans="1:8" ht="30" x14ac:dyDescent="0.25">
      <c r="A11" s="47" t="s">
        <v>132</v>
      </c>
      <c r="B11" s="46">
        <v>43641</v>
      </c>
      <c r="C11" s="61" t="s">
        <v>133</v>
      </c>
      <c r="D11" s="51" t="s">
        <v>134</v>
      </c>
      <c r="E11" s="34">
        <v>39989.449999999997</v>
      </c>
      <c r="F11" s="34">
        <v>2599.31</v>
      </c>
      <c r="G11" s="34">
        <f>SUM(E11:F11)</f>
        <v>42588.759999999995</v>
      </c>
      <c r="H11" s="47" t="s">
        <v>47</v>
      </c>
    </row>
    <row r="12" spans="1:8" x14ac:dyDescent="0.25">
      <c r="B12" s="22"/>
      <c r="E12" s="23"/>
      <c r="F12" s="23"/>
      <c r="G12" s="23"/>
    </row>
    <row r="13" spans="1:8" x14ac:dyDescent="0.25">
      <c r="B13" s="22"/>
      <c r="E13" s="23"/>
      <c r="F13" s="23"/>
      <c r="G13" s="23"/>
    </row>
    <row r="14" spans="1:8" x14ac:dyDescent="0.25">
      <c r="B14" s="22"/>
      <c r="E14" s="23"/>
      <c r="F14" s="23"/>
      <c r="G14" s="23"/>
    </row>
    <row r="15" spans="1:8" x14ac:dyDescent="0.25">
      <c r="B15" s="22"/>
      <c r="E15" s="23"/>
      <c r="F15" s="23"/>
      <c r="G15" s="23"/>
    </row>
    <row r="16" spans="1:8" x14ac:dyDescent="0.25">
      <c r="B16" s="22"/>
      <c r="E16" s="23"/>
      <c r="F16" s="23"/>
      <c r="G16" s="23"/>
    </row>
    <row r="17" spans="2:7" x14ac:dyDescent="0.25">
      <c r="B17" s="22"/>
      <c r="E17" s="23"/>
      <c r="F17" s="23"/>
      <c r="G17" s="23"/>
    </row>
    <row r="18" spans="2:7" x14ac:dyDescent="0.25">
      <c r="B18" s="22"/>
      <c r="E18" s="23"/>
      <c r="F18" s="23"/>
      <c r="G18" s="23"/>
    </row>
    <row r="19" spans="2:7" x14ac:dyDescent="0.25">
      <c r="B19" s="22"/>
      <c r="E19" s="23"/>
      <c r="F19" s="23"/>
      <c r="G19" s="23"/>
    </row>
    <row r="20" spans="2:7" x14ac:dyDescent="0.25">
      <c r="B20" s="22"/>
      <c r="E20" s="23"/>
      <c r="F20" s="23"/>
      <c r="G20" s="23"/>
    </row>
    <row r="21" spans="2:7" x14ac:dyDescent="0.25">
      <c r="B21" s="22"/>
      <c r="E21" s="23"/>
      <c r="F21" s="23"/>
      <c r="G21" s="23"/>
    </row>
    <row r="22" spans="2:7" x14ac:dyDescent="0.25">
      <c r="B22" s="22"/>
      <c r="E22" s="23"/>
      <c r="F22" s="23"/>
      <c r="G22" s="23"/>
    </row>
    <row r="23" spans="2:7" x14ac:dyDescent="0.25">
      <c r="B23" s="22"/>
      <c r="E23" s="23"/>
      <c r="F23" s="23"/>
      <c r="G23" s="23"/>
    </row>
    <row r="24" spans="2:7" x14ac:dyDescent="0.25">
      <c r="B24" s="22"/>
      <c r="E24" s="23"/>
      <c r="F24" s="23"/>
      <c r="G24" s="23"/>
    </row>
    <row r="25" spans="2:7" x14ac:dyDescent="0.25">
      <c r="B25" s="22"/>
      <c r="E25" s="23"/>
      <c r="F25" s="23"/>
      <c r="G25" s="23"/>
    </row>
    <row r="26" spans="2:7" x14ac:dyDescent="0.25">
      <c r="B26" s="22"/>
      <c r="E26" s="23"/>
      <c r="F26" s="23"/>
      <c r="G26" s="23"/>
    </row>
    <row r="27" spans="2:7" x14ac:dyDescent="0.25">
      <c r="B27" s="22"/>
      <c r="E27" s="23"/>
      <c r="F27" s="23"/>
      <c r="G27" s="23"/>
    </row>
    <row r="28" spans="2:7" x14ac:dyDescent="0.25">
      <c r="B28" s="22"/>
      <c r="E28" s="23"/>
      <c r="F28" s="23"/>
      <c r="G28" s="23"/>
    </row>
    <row r="29" spans="2:7" x14ac:dyDescent="0.25">
      <c r="B29" s="22"/>
      <c r="E29" s="23"/>
      <c r="F29" s="23"/>
      <c r="G29" s="23"/>
    </row>
    <row r="30" spans="2:7" x14ac:dyDescent="0.25">
      <c r="B30" s="22"/>
      <c r="E30" s="23"/>
      <c r="F30" s="23"/>
      <c r="G30" s="23"/>
    </row>
    <row r="31" spans="2:7" x14ac:dyDescent="0.25">
      <c r="B31" s="22"/>
      <c r="E31" s="23"/>
      <c r="F31" s="23"/>
      <c r="G31" s="23"/>
    </row>
    <row r="32" spans="2:7" x14ac:dyDescent="0.25">
      <c r="B32" s="22"/>
      <c r="E32" s="23"/>
      <c r="F32" s="23"/>
      <c r="G32" s="23"/>
    </row>
    <row r="33" spans="2:7" x14ac:dyDescent="0.25">
      <c r="B33" s="22"/>
      <c r="E33" s="23"/>
      <c r="F33" s="23"/>
      <c r="G33" s="23"/>
    </row>
    <row r="34" spans="2:7" x14ac:dyDescent="0.25">
      <c r="B34" s="22"/>
      <c r="E34" s="23"/>
      <c r="F34" s="23"/>
      <c r="G34" s="23"/>
    </row>
    <row r="35" spans="2:7" x14ac:dyDescent="0.25">
      <c r="B35" s="22"/>
      <c r="E35" s="23"/>
      <c r="F35" s="23"/>
      <c r="G35" s="23"/>
    </row>
    <row r="36" spans="2:7" x14ac:dyDescent="0.25">
      <c r="B36" s="22"/>
      <c r="E36" s="23"/>
      <c r="F36" s="23"/>
      <c r="G36" s="23"/>
    </row>
    <row r="37" spans="2:7" x14ac:dyDescent="0.25">
      <c r="B37" s="22"/>
      <c r="E37" s="23"/>
      <c r="F37" s="23"/>
      <c r="G37" s="23"/>
    </row>
    <row r="38" spans="2:7" x14ac:dyDescent="0.25">
      <c r="B38" s="22"/>
      <c r="E38" s="23"/>
      <c r="F38" s="23"/>
      <c r="G38" s="23"/>
    </row>
    <row r="39" spans="2:7" x14ac:dyDescent="0.25">
      <c r="B39" s="22"/>
      <c r="E39" s="23"/>
      <c r="F39" s="23"/>
      <c r="G39" s="23"/>
    </row>
    <row r="40" spans="2:7" x14ac:dyDescent="0.25">
      <c r="B40" s="22"/>
      <c r="E40" s="23"/>
      <c r="F40" s="23"/>
      <c r="G40" s="23"/>
    </row>
    <row r="41" spans="2:7" x14ac:dyDescent="0.25">
      <c r="B41" s="22"/>
      <c r="E41" s="23"/>
      <c r="F41" s="23"/>
      <c r="G41" s="23"/>
    </row>
    <row r="42" spans="2:7" x14ac:dyDescent="0.25">
      <c r="B42" s="22"/>
      <c r="E42" s="23"/>
      <c r="F42" s="23"/>
      <c r="G42" s="23"/>
    </row>
    <row r="43" spans="2:7" x14ac:dyDescent="0.25">
      <c r="B43" s="22"/>
      <c r="E43" s="23"/>
      <c r="F43" s="23"/>
      <c r="G43" s="23"/>
    </row>
    <row r="44" spans="2:7" x14ac:dyDescent="0.25">
      <c r="B44" s="22"/>
      <c r="E44" s="23"/>
      <c r="F44" s="23"/>
      <c r="G44" s="23"/>
    </row>
    <row r="45" spans="2:7" x14ac:dyDescent="0.25">
      <c r="B45" s="22"/>
      <c r="E45" s="23"/>
      <c r="F45" s="23"/>
      <c r="G45" s="23"/>
    </row>
    <row r="46" spans="2:7" x14ac:dyDescent="0.25">
      <c r="B46" s="22"/>
      <c r="E46" s="23"/>
      <c r="F46" s="23"/>
      <c r="G46" s="23"/>
    </row>
    <row r="47" spans="2:7" x14ac:dyDescent="0.25">
      <c r="B47" s="22"/>
      <c r="E47" s="23"/>
      <c r="F47" s="23"/>
      <c r="G47" s="23"/>
    </row>
    <row r="48" spans="2:7" x14ac:dyDescent="0.25">
      <c r="B48" s="22"/>
      <c r="E48" s="23"/>
      <c r="F48" s="23"/>
      <c r="G48" s="23"/>
    </row>
    <row r="49" spans="2:7" x14ac:dyDescent="0.25">
      <c r="B49" s="22"/>
      <c r="E49" s="23"/>
      <c r="F49" s="23"/>
      <c r="G49" s="23"/>
    </row>
    <row r="50" spans="2:7" x14ac:dyDescent="0.25">
      <c r="B50" s="22"/>
      <c r="E50" s="23"/>
      <c r="F50" s="23"/>
      <c r="G50" s="23"/>
    </row>
    <row r="51" spans="2:7" x14ac:dyDescent="0.25">
      <c r="B51" s="22"/>
      <c r="E51" s="23"/>
      <c r="F51" s="23"/>
      <c r="G51" s="23"/>
    </row>
    <row r="52" spans="2:7" x14ac:dyDescent="0.25">
      <c r="B52" s="22"/>
      <c r="E52" s="23"/>
      <c r="F52" s="23"/>
      <c r="G52" s="23"/>
    </row>
    <row r="53" spans="2:7" x14ac:dyDescent="0.25">
      <c r="B53" s="22"/>
      <c r="E53" s="23"/>
      <c r="F53" s="23"/>
      <c r="G53" s="23"/>
    </row>
    <row r="54" spans="2:7" x14ac:dyDescent="0.25">
      <c r="B54" s="22"/>
      <c r="E54" s="23"/>
      <c r="F54" s="23"/>
      <c r="G54" s="23"/>
    </row>
    <row r="55" spans="2:7" x14ac:dyDescent="0.25">
      <c r="B55" s="22"/>
      <c r="E55" s="23"/>
      <c r="F55" s="23"/>
      <c r="G55" s="23"/>
    </row>
    <row r="56" spans="2:7" x14ac:dyDescent="0.25">
      <c r="B56" s="22"/>
      <c r="E56" s="23"/>
      <c r="F56" s="23"/>
      <c r="G56" s="23"/>
    </row>
    <row r="57" spans="2:7" x14ac:dyDescent="0.25">
      <c r="B57" s="22"/>
      <c r="E57" s="23"/>
      <c r="F57" s="23"/>
      <c r="G57" s="23"/>
    </row>
    <row r="58" spans="2:7" x14ac:dyDescent="0.25">
      <c r="B58" s="22"/>
      <c r="E58" s="23"/>
      <c r="F58" s="23"/>
      <c r="G58" s="23"/>
    </row>
    <row r="59" spans="2:7" x14ac:dyDescent="0.25">
      <c r="B59" s="22"/>
      <c r="E59" s="23"/>
      <c r="F59" s="23"/>
      <c r="G59" s="23"/>
    </row>
    <row r="60" spans="2:7" x14ac:dyDescent="0.25">
      <c r="B60" s="22"/>
      <c r="E60" s="23"/>
      <c r="F60" s="23"/>
      <c r="G60" s="23"/>
    </row>
    <row r="61" spans="2:7" x14ac:dyDescent="0.25">
      <c r="B61" s="22"/>
      <c r="E61" s="23"/>
      <c r="F61" s="23"/>
      <c r="G61" s="23"/>
    </row>
    <row r="62" spans="2:7" x14ac:dyDescent="0.25">
      <c r="B62" s="22"/>
      <c r="E62" s="23"/>
      <c r="F62" s="23"/>
      <c r="G62" s="23"/>
    </row>
    <row r="63" spans="2:7" x14ac:dyDescent="0.25">
      <c r="B63" s="22"/>
      <c r="E63" s="23"/>
      <c r="F63" s="23"/>
      <c r="G63" s="23"/>
    </row>
    <row r="64" spans="2:7" x14ac:dyDescent="0.25">
      <c r="B64" s="22"/>
      <c r="E64" s="23"/>
      <c r="F64" s="23"/>
      <c r="G64" s="23"/>
    </row>
    <row r="65" spans="2:7" x14ac:dyDescent="0.25">
      <c r="B65" s="22"/>
      <c r="E65" s="23"/>
      <c r="F65" s="23"/>
      <c r="G65" s="23"/>
    </row>
    <row r="66" spans="2:7" x14ac:dyDescent="0.25">
      <c r="B66" s="22"/>
      <c r="E66" s="23"/>
      <c r="F66" s="23"/>
      <c r="G66" s="23"/>
    </row>
    <row r="67" spans="2:7" x14ac:dyDescent="0.25">
      <c r="B67" s="22"/>
      <c r="E67" s="23"/>
      <c r="F67" s="23"/>
      <c r="G67" s="23"/>
    </row>
    <row r="68" spans="2:7" x14ac:dyDescent="0.25">
      <c r="B68" s="22"/>
      <c r="E68" s="23"/>
      <c r="F68" s="23"/>
      <c r="G68" s="23"/>
    </row>
    <row r="69" spans="2:7" x14ac:dyDescent="0.25">
      <c r="B69" s="22"/>
      <c r="E69" s="23"/>
      <c r="F69" s="23"/>
      <c r="G69" s="23"/>
    </row>
    <row r="70" spans="2:7" x14ac:dyDescent="0.25">
      <c r="B70" s="22"/>
      <c r="E70" s="23"/>
      <c r="F70" s="23"/>
      <c r="G70" s="23"/>
    </row>
    <row r="71" spans="2:7" x14ac:dyDescent="0.25">
      <c r="B71" s="22"/>
      <c r="E71" s="23"/>
      <c r="F71" s="23"/>
      <c r="G71" s="23"/>
    </row>
    <row r="72" spans="2:7" x14ac:dyDescent="0.25">
      <c r="B72" s="22"/>
      <c r="E72" s="23"/>
      <c r="F72" s="23"/>
      <c r="G72" s="23"/>
    </row>
    <row r="73" spans="2:7" x14ac:dyDescent="0.25">
      <c r="B73" s="22"/>
      <c r="E73" s="23"/>
      <c r="F73" s="23"/>
      <c r="G73" s="23"/>
    </row>
    <row r="74" spans="2:7" x14ac:dyDescent="0.25">
      <c r="B74" s="22"/>
      <c r="E74" s="23"/>
      <c r="F74" s="23"/>
      <c r="G74" s="23"/>
    </row>
    <row r="75" spans="2:7" x14ac:dyDescent="0.25">
      <c r="B75" s="22"/>
      <c r="E75" s="23"/>
      <c r="F75" s="23"/>
      <c r="G75" s="23"/>
    </row>
    <row r="76" spans="2:7" x14ac:dyDescent="0.25">
      <c r="B76" s="22"/>
      <c r="E76" s="23"/>
      <c r="F76" s="23"/>
      <c r="G76" s="23"/>
    </row>
    <row r="77" spans="2:7" x14ac:dyDescent="0.25">
      <c r="B77" s="22"/>
      <c r="E77" s="23"/>
      <c r="F77" s="23"/>
      <c r="G77" s="23"/>
    </row>
    <row r="78" spans="2:7" x14ac:dyDescent="0.25">
      <c r="B78" s="22"/>
      <c r="E78" s="23"/>
      <c r="F78" s="23"/>
      <c r="G78" s="23"/>
    </row>
    <row r="79" spans="2:7" x14ac:dyDescent="0.25">
      <c r="B79" s="22"/>
      <c r="E79" s="23"/>
      <c r="F79" s="23"/>
      <c r="G79" s="23"/>
    </row>
    <row r="80" spans="2:7" x14ac:dyDescent="0.25">
      <c r="B80" s="22"/>
      <c r="E80" s="23"/>
      <c r="F80" s="23"/>
      <c r="G80" s="23"/>
    </row>
    <row r="81" spans="2:7" x14ac:dyDescent="0.25">
      <c r="B81" s="22"/>
      <c r="E81" s="23"/>
      <c r="F81" s="23"/>
      <c r="G81" s="23"/>
    </row>
    <row r="82" spans="2:7" x14ac:dyDescent="0.25">
      <c r="B82" s="22"/>
      <c r="E82" s="23"/>
      <c r="F82" s="23"/>
      <c r="G82" s="23"/>
    </row>
    <row r="83" spans="2:7" x14ac:dyDescent="0.25">
      <c r="B83" s="22"/>
      <c r="E83" s="23"/>
      <c r="F83" s="23"/>
      <c r="G83" s="23"/>
    </row>
    <row r="84" spans="2:7" x14ac:dyDescent="0.25">
      <c r="B84" s="22"/>
      <c r="E84" s="23"/>
      <c r="F84" s="23"/>
      <c r="G84" s="23"/>
    </row>
    <row r="85" spans="2:7" x14ac:dyDescent="0.25">
      <c r="B85" s="22"/>
      <c r="E85" s="23"/>
      <c r="F85" s="23"/>
      <c r="G85" s="23"/>
    </row>
    <row r="86" spans="2:7" x14ac:dyDescent="0.25">
      <c r="B86" s="22"/>
      <c r="E86" s="23"/>
      <c r="F86" s="23"/>
      <c r="G86" s="23"/>
    </row>
    <row r="87" spans="2:7" x14ac:dyDescent="0.25">
      <c r="B87" s="22"/>
      <c r="E87" s="23"/>
      <c r="F87" s="23"/>
      <c r="G87" s="23"/>
    </row>
    <row r="88" spans="2:7" x14ac:dyDescent="0.25">
      <c r="B88" s="22"/>
      <c r="E88" s="23"/>
      <c r="F88" s="23"/>
      <c r="G88" s="23"/>
    </row>
    <row r="89" spans="2:7" x14ac:dyDescent="0.25">
      <c r="B89" s="22"/>
      <c r="E89" s="23"/>
      <c r="F89" s="23"/>
      <c r="G89" s="23"/>
    </row>
    <row r="90" spans="2:7" x14ac:dyDescent="0.25">
      <c r="B90" s="22"/>
      <c r="E90" s="23"/>
      <c r="F90" s="23"/>
      <c r="G90" s="23"/>
    </row>
    <row r="91" spans="2:7" x14ac:dyDescent="0.25">
      <c r="B91" s="22"/>
      <c r="E91" s="23"/>
      <c r="F91" s="23"/>
      <c r="G91" s="23"/>
    </row>
    <row r="92" spans="2:7" x14ac:dyDescent="0.25">
      <c r="B92" s="22"/>
      <c r="E92" s="23"/>
      <c r="F92" s="23"/>
      <c r="G92" s="23"/>
    </row>
    <row r="93" spans="2:7" x14ac:dyDescent="0.25">
      <c r="B93" s="22"/>
      <c r="E93" s="23"/>
      <c r="F93" s="23"/>
      <c r="G93" s="23"/>
    </row>
    <row r="94" spans="2:7" x14ac:dyDescent="0.25">
      <c r="B94" s="22"/>
      <c r="E94" s="23"/>
      <c r="F94" s="23"/>
      <c r="G94" s="23"/>
    </row>
    <row r="95" spans="2:7" x14ac:dyDescent="0.25">
      <c r="B95" s="22"/>
      <c r="E95" s="23"/>
      <c r="F95" s="23"/>
      <c r="G95" s="23"/>
    </row>
    <row r="96" spans="2:7" x14ac:dyDescent="0.25">
      <c r="B96" s="22"/>
      <c r="E96" s="23"/>
      <c r="F96" s="23"/>
      <c r="G96" s="23"/>
    </row>
    <row r="97" spans="2:7" x14ac:dyDescent="0.25">
      <c r="B97" s="22"/>
      <c r="E97" s="23"/>
      <c r="F97" s="23"/>
      <c r="G97" s="23"/>
    </row>
    <row r="98" spans="2:7" x14ac:dyDescent="0.25">
      <c r="B98" s="22"/>
      <c r="E98" s="23"/>
      <c r="F98" s="23"/>
      <c r="G98" s="23"/>
    </row>
    <row r="99" spans="2:7" x14ac:dyDescent="0.25">
      <c r="B99" s="22"/>
      <c r="E99" s="23"/>
      <c r="F99" s="23"/>
      <c r="G99" s="23"/>
    </row>
    <row r="100" spans="2:7" x14ac:dyDescent="0.25">
      <c r="B100" s="22"/>
      <c r="E100" s="23"/>
      <c r="F100" s="23"/>
      <c r="G100" s="23"/>
    </row>
    <row r="101" spans="2:7" x14ac:dyDescent="0.25">
      <c r="B101" s="22"/>
      <c r="E101" s="23"/>
      <c r="F101" s="23"/>
      <c r="G101" s="23"/>
    </row>
    <row r="102" spans="2:7" x14ac:dyDescent="0.25">
      <c r="B102" s="22"/>
      <c r="E102" s="23"/>
      <c r="F102" s="23"/>
      <c r="G102" s="23"/>
    </row>
    <row r="103" spans="2:7" x14ac:dyDescent="0.25">
      <c r="B103" s="22"/>
      <c r="E103" s="23"/>
      <c r="F103" s="23"/>
      <c r="G103" s="23"/>
    </row>
    <row r="104" spans="2:7" x14ac:dyDescent="0.25">
      <c r="B104" s="22"/>
      <c r="E104" s="23"/>
      <c r="F104" s="23"/>
      <c r="G104" s="23"/>
    </row>
    <row r="105" spans="2:7" x14ac:dyDescent="0.25">
      <c r="B105" s="22"/>
      <c r="E105" s="23"/>
      <c r="F105" s="23"/>
      <c r="G105" s="23"/>
    </row>
    <row r="106" spans="2:7" x14ac:dyDescent="0.25">
      <c r="B106" s="22"/>
      <c r="E106" s="23"/>
      <c r="F106" s="23"/>
      <c r="G106" s="23"/>
    </row>
    <row r="107" spans="2:7" x14ac:dyDescent="0.25">
      <c r="B107" s="22"/>
      <c r="E107" s="23"/>
      <c r="F107" s="23"/>
      <c r="G107" s="23"/>
    </row>
    <row r="108" spans="2:7" x14ac:dyDescent="0.25">
      <c r="B108" s="22"/>
      <c r="E108" s="23"/>
      <c r="F108" s="23"/>
      <c r="G108" s="23"/>
    </row>
    <row r="109" spans="2:7" x14ac:dyDescent="0.25">
      <c r="B109" s="22"/>
      <c r="E109" s="23"/>
      <c r="F109" s="23"/>
      <c r="G109" s="23"/>
    </row>
    <row r="110" spans="2:7" x14ac:dyDescent="0.25">
      <c r="B110" s="22"/>
      <c r="E110" s="23"/>
      <c r="F110" s="23"/>
      <c r="G110" s="23"/>
    </row>
    <row r="111" spans="2:7" x14ac:dyDescent="0.25">
      <c r="B111" s="22"/>
      <c r="E111" s="23"/>
      <c r="F111" s="23"/>
      <c r="G111" s="23"/>
    </row>
    <row r="112" spans="2:7" x14ac:dyDescent="0.25">
      <c r="B112" s="22"/>
      <c r="E112" s="23"/>
      <c r="F112" s="23"/>
      <c r="G112" s="23"/>
    </row>
    <row r="113" spans="2:7" x14ac:dyDescent="0.25">
      <c r="B113" s="22"/>
      <c r="E113" s="23"/>
      <c r="F113" s="23"/>
      <c r="G113" s="23"/>
    </row>
    <row r="114" spans="2:7" x14ac:dyDescent="0.25">
      <c r="B114" s="22"/>
      <c r="E114" s="23"/>
      <c r="F114" s="23"/>
      <c r="G114" s="23"/>
    </row>
    <row r="115" spans="2:7" x14ac:dyDescent="0.25">
      <c r="B115" s="22"/>
      <c r="E115" s="23"/>
      <c r="F115" s="23"/>
      <c r="G115" s="23"/>
    </row>
    <row r="116" spans="2:7" x14ac:dyDescent="0.25">
      <c r="B116" s="22"/>
      <c r="E116" s="23"/>
      <c r="F116" s="23"/>
      <c r="G116" s="23"/>
    </row>
    <row r="117" spans="2:7" x14ac:dyDescent="0.25">
      <c r="B117" s="22"/>
      <c r="E117" s="23"/>
      <c r="F117" s="23"/>
      <c r="G117" s="23"/>
    </row>
    <row r="118" spans="2:7" x14ac:dyDescent="0.25">
      <c r="B118" s="22"/>
      <c r="E118" s="23"/>
      <c r="F118" s="23"/>
      <c r="G118" s="23"/>
    </row>
    <row r="119" spans="2:7" x14ac:dyDescent="0.25">
      <c r="B119" s="22"/>
      <c r="E119" s="23"/>
      <c r="F119" s="23"/>
      <c r="G119" s="23"/>
    </row>
    <row r="120" spans="2:7" x14ac:dyDescent="0.25">
      <c r="B120" s="22"/>
      <c r="E120" s="23"/>
      <c r="F120" s="23"/>
      <c r="G120" s="23"/>
    </row>
    <row r="121" spans="2:7" x14ac:dyDescent="0.25">
      <c r="B121" s="22"/>
      <c r="E121" s="23"/>
      <c r="F121" s="23"/>
      <c r="G121" s="23"/>
    </row>
    <row r="122" spans="2:7" x14ac:dyDescent="0.25">
      <c r="B122" s="22"/>
      <c r="E122" s="23"/>
      <c r="F122" s="23"/>
      <c r="G122" s="23"/>
    </row>
    <row r="123" spans="2:7" x14ac:dyDescent="0.25">
      <c r="B123" s="22"/>
      <c r="E123" s="23"/>
      <c r="F123" s="23"/>
      <c r="G123" s="23"/>
    </row>
    <row r="124" spans="2:7" x14ac:dyDescent="0.25">
      <c r="B124" s="22"/>
      <c r="E124" s="23"/>
      <c r="F124" s="23"/>
      <c r="G124" s="23"/>
    </row>
    <row r="125" spans="2:7" x14ac:dyDescent="0.25">
      <c r="B125" s="22"/>
      <c r="E125" s="23"/>
      <c r="F125" s="23"/>
      <c r="G125" s="23"/>
    </row>
    <row r="126" spans="2:7" x14ac:dyDescent="0.25">
      <c r="B126" s="22"/>
      <c r="E126" s="23"/>
      <c r="F126" s="23"/>
      <c r="G126" s="23"/>
    </row>
    <row r="127" spans="2:7" x14ac:dyDescent="0.25">
      <c r="B127" s="22"/>
      <c r="E127" s="23"/>
      <c r="F127" s="23"/>
      <c r="G127" s="23"/>
    </row>
    <row r="128" spans="2:7" x14ac:dyDescent="0.25">
      <c r="B128" s="22"/>
      <c r="E128" s="23"/>
      <c r="F128" s="23"/>
      <c r="G128" s="23"/>
    </row>
    <row r="129" spans="2:7" x14ac:dyDescent="0.25">
      <c r="B129" s="22"/>
      <c r="E129" s="23"/>
      <c r="F129" s="23"/>
      <c r="G129" s="23"/>
    </row>
    <row r="130" spans="2:7" x14ac:dyDescent="0.25">
      <c r="B130" s="22"/>
      <c r="E130" s="23"/>
      <c r="F130" s="23"/>
      <c r="G130" s="23"/>
    </row>
    <row r="131" spans="2:7" x14ac:dyDescent="0.25">
      <c r="B131" s="22"/>
      <c r="E131" s="23"/>
      <c r="F131" s="23"/>
      <c r="G131" s="23"/>
    </row>
    <row r="132" spans="2:7" x14ac:dyDescent="0.25">
      <c r="B132" s="22"/>
      <c r="E132" s="23"/>
      <c r="F132" s="23"/>
      <c r="G132" s="23"/>
    </row>
    <row r="133" spans="2:7" x14ac:dyDescent="0.25">
      <c r="B133" s="22"/>
      <c r="E133" s="23"/>
      <c r="F133" s="23"/>
      <c r="G133" s="23"/>
    </row>
    <row r="134" spans="2:7" x14ac:dyDescent="0.25">
      <c r="B134" s="22"/>
      <c r="E134" s="23"/>
      <c r="F134" s="23"/>
      <c r="G134" s="23"/>
    </row>
    <row r="135" spans="2:7" x14ac:dyDescent="0.25">
      <c r="B135" s="22"/>
      <c r="E135" s="23"/>
      <c r="F135" s="23"/>
      <c r="G135" s="23"/>
    </row>
    <row r="136" spans="2:7" x14ac:dyDescent="0.25">
      <c r="B136" s="22"/>
      <c r="E136" s="23"/>
      <c r="F136" s="23"/>
      <c r="G136" s="23"/>
    </row>
    <row r="137" spans="2:7" x14ac:dyDescent="0.25">
      <c r="B137" s="22"/>
      <c r="E137" s="23"/>
      <c r="F137" s="23"/>
      <c r="G137" s="23"/>
    </row>
    <row r="138" spans="2:7" x14ac:dyDescent="0.25">
      <c r="B138" s="22"/>
      <c r="E138" s="23"/>
      <c r="F138" s="23"/>
      <c r="G138" s="23"/>
    </row>
    <row r="139" spans="2:7" x14ac:dyDescent="0.25">
      <c r="B139" s="22"/>
      <c r="E139" s="23"/>
      <c r="F139" s="23"/>
      <c r="G139" s="23"/>
    </row>
    <row r="140" spans="2:7" x14ac:dyDescent="0.25">
      <c r="B140" s="22"/>
    </row>
    <row r="141" spans="2:7" x14ac:dyDescent="0.25">
      <c r="B141" s="22"/>
    </row>
    <row r="142" spans="2:7" x14ac:dyDescent="0.25">
      <c r="B142" s="22"/>
    </row>
    <row r="143" spans="2:7" x14ac:dyDescent="0.25">
      <c r="B143" s="22"/>
    </row>
    <row r="144" spans="2:7" x14ac:dyDescent="0.25">
      <c r="B144" s="22"/>
    </row>
    <row r="145" spans="2:2" x14ac:dyDescent="0.25">
      <c r="B145" s="22"/>
    </row>
    <row r="146" spans="2:2" x14ac:dyDescent="0.25">
      <c r="B146" s="22"/>
    </row>
    <row r="147" spans="2:2" x14ac:dyDescent="0.25">
      <c r="B147" s="22"/>
    </row>
    <row r="148" spans="2:2" x14ac:dyDescent="0.25">
      <c r="B148" s="22"/>
    </row>
    <row r="149" spans="2:2" x14ac:dyDescent="0.25">
      <c r="B149" s="22"/>
    </row>
    <row r="150" spans="2:2" x14ac:dyDescent="0.25">
      <c r="B150" s="22"/>
    </row>
    <row r="151" spans="2:2" x14ac:dyDescent="0.25">
      <c r="B151" s="22"/>
    </row>
    <row r="152" spans="2:2" x14ac:dyDescent="0.25">
      <c r="B152" s="22"/>
    </row>
    <row r="153" spans="2:2" x14ac:dyDescent="0.25">
      <c r="B153" s="22"/>
    </row>
    <row r="154" spans="2:2" x14ac:dyDescent="0.25">
      <c r="B154" s="22"/>
    </row>
    <row r="155" spans="2:2" x14ac:dyDescent="0.25">
      <c r="B155" s="22"/>
    </row>
    <row r="156" spans="2:2" x14ac:dyDescent="0.25">
      <c r="B156" s="22"/>
    </row>
    <row r="157" spans="2:2" x14ac:dyDescent="0.25">
      <c r="B157" s="22"/>
    </row>
    <row r="158" spans="2:2" x14ac:dyDescent="0.25">
      <c r="B158" s="22"/>
    </row>
    <row r="159" spans="2:2" x14ac:dyDescent="0.25">
      <c r="B159" s="22"/>
    </row>
    <row r="160" spans="2:2" x14ac:dyDescent="0.25">
      <c r="B160" s="22"/>
    </row>
    <row r="161" spans="2:2" x14ac:dyDescent="0.25">
      <c r="B161" s="22"/>
    </row>
    <row r="162" spans="2:2" x14ac:dyDescent="0.25">
      <c r="B162" s="22"/>
    </row>
    <row r="163" spans="2:2" x14ac:dyDescent="0.25">
      <c r="B163" s="22"/>
    </row>
    <row r="164" spans="2:2" x14ac:dyDescent="0.25">
      <c r="B164" s="22"/>
    </row>
    <row r="165" spans="2:2" x14ac:dyDescent="0.25">
      <c r="B165" s="22"/>
    </row>
    <row r="166" spans="2:2" x14ac:dyDescent="0.25">
      <c r="B166" s="22"/>
    </row>
    <row r="167" spans="2:2" x14ac:dyDescent="0.25">
      <c r="B167" s="22"/>
    </row>
    <row r="168" spans="2:2" x14ac:dyDescent="0.25">
      <c r="B168" s="22"/>
    </row>
    <row r="169" spans="2:2" x14ac:dyDescent="0.25">
      <c r="B169" s="22"/>
    </row>
    <row r="170" spans="2:2" x14ac:dyDescent="0.25">
      <c r="B170" s="22"/>
    </row>
    <row r="171" spans="2:2" x14ac:dyDescent="0.25">
      <c r="B171" s="22"/>
    </row>
    <row r="172" spans="2:2" x14ac:dyDescent="0.25">
      <c r="B172" s="22"/>
    </row>
    <row r="173" spans="2:2" x14ac:dyDescent="0.25">
      <c r="B173" s="22"/>
    </row>
    <row r="174" spans="2:2" x14ac:dyDescent="0.25">
      <c r="B174" s="22"/>
    </row>
    <row r="175" spans="2:2" x14ac:dyDescent="0.25">
      <c r="B175" s="22"/>
    </row>
    <row r="176" spans="2:2" x14ac:dyDescent="0.25">
      <c r="B176" s="22"/>
    </row>
    <row r="177" spans="2:2" x14ac:dyDescent="0.25">
      <c r="B177" s="22"/>
    </row>
    <row r="178" spans="2:2" x14ac:dyDescent="0.25">
      <c r="B178" s="22"/>
    </row>
    <row r="179" spans="2:2" x14ac:dyDescent="0.25">
      <c r="B179" s="22"/>
    </row>
    <row r="180" spans="2:2" x14ac:dyDescent="0.25">
      <c r="B180" s="22"/>
    </row>
    <row r="181" spans="2:2" x14ac:dyDescent="0.25">
      <c r="B181" s="22"/>
    </row>
    <row r="182" spans="2:2" x14ac:dyDescent="0.25">
      <c r="B182" s="22"/>
    </row>
    <row r="183" spans="2:2" x14ac:dyDescent="0.25">
      <c r="B183" s="22"/>
    </row>
    <row r="184" spans="2:2" x14ac:dyDescent="0.25">
      <c r="B184" s="22"/>
    </row>
    <row r="185" spans="2:2" x14ac:dyDescent="0.25">
      <c r="B185" s="22"/>
    </row>
    <row r="186" spans="2:2" x14ac:dyDescent="0.25">
      <c r="B186" s="22"/>
    </row>
    <row r="187" spans="2:2" x14ac:dyDescent="0.25">
      <c r="B187" s="22"/>
    </row>
    <row r="188" spans="2:2" x14ac:dyDescent="0.25">
      <c r="B188" s="22"/>
    </row>
    <row r="189" spans="2:2" x14ac:dyDescent="0.25">
      <c r="B189" s="22"/>
    </row>
    <row r="190" spans="2:2" x14ac:dyDescent="0.25">
      <c r="B190" s="22"/>
    </row>
    <row r="191" spans="2:2" x14ac:dyDescent="0.25">
      <c r="B191" s="22"/>
    </row>
    <row r="192" spans="2:2" x14ac:dyDescent="0.25">
      <c r="B192" s="22"/>
    </row>
    <row r="193" spans="2:2" x14ac:dyDescent="0.25">
      <c r="B193" s="22"/>
    </row>
    <row r="194" spans="2:2" x14ac:dyDescent="0.25">
      <c r="B194" s="22"/>
    </row>
    <row r="195" spans="2:2" x14ac:dyDescent="0.25">
      <c r="B195" s="22"/>
    </row>
    <row r="196" spans="2:2" x14ac:dyDescent="0.25">
      <c r="B196" s="22"/>
    </row>
    <row r="197" spans="2:2" x14ac:dyDescent="0.25">
      <c r="B197" s="22"/>
    </row>
    <row r="198" spans="2:2" x14ac:dyDescent="0.25">
      <c r="B198" s="22"/>
    </row>
    <row r="199" spans="2:2" x14ac:dyDescent="0.25">
      <c r="B199" s="22"/>
    </row>
    <row r="200" spans="2:2" x14ac:dyDescent="0.25">
      <c r="B200" s="22"/>
    </row>
    <row r="201" spans="2:2" x14ac:dyDescent="0.25">
      <c r="B201" s="22"/>
    </row>
    <row r="202" spans="2:2" x14ac:dyDescent="0.25">
      <c r="B202" s="22"/>
    </row>
    <row r="203" spans="2:2" x14ac:dyDescent="0.25">
      <c r="B203" s="22"/>
    </row>
    <row r="204" spans="2:2" x14ac:dyDescent="0.25">
      <c r="B204" s="22"/>
    </row>
    <row r="205" spans="2:2" x14ac:dyDescent="0.25">
      <c r="B205" s="22"/>
    </row>
    <row r="206" spans="2:2" x14ac:dyDescent="0.25">
      <c r="B206" s="22"/>
    </row>
    <row r="207" spans="2:2" x14ac:dyDescent="0.25">
      <c r="B207" s="22"/>
    </row>
    <row r="208" spans="2:2" x14ac:dyDescent="0.25">
      <c r="B208" s="22"/>
    </row>
    <row r="209" spans="2:2" x14ac:dyDescent="0.25">
      <c r="B209" s="22"/>
    </row>
    <row r="210" spans="2:2" x14ac:dyDescent="0.25">
      <c r="B210" s="22"/>
    </row>
    <row r="211" spans="2:2" x14ac:dyDescent="0.25">
      <c r="B211" s="22"/>
    </row>
    <row r="212" spans="2:2" x14ac:dyDescent="0.25">
      <c r="B212" s="22"/>
    </row>
    <row r="213" spans="2:2" x14ac:dyDescent="0.25">
      <c r="B213" s="22"/>
    </row>
    <row r="214" spans="2:2" x14ac:dyDescent="0.25">
      <c r="B214" s="22"/>
    </row>
    <row r="215" spans="2:2" x14ac:dyDescent="0.25">
      <c r="B215" s="22"/>
    </row>
    <row r="216" spans="2:2" x14ac:dyDescent="0.25">
      <c r="B216" s="22"/>
    </row>
    <row r="217" spans="2:2" x14ac:dyDescent="0.25">
      <c r="B217" s="22"/>
    </row>
    <row r="218" spans="2:2" x14ac:dyDescent="0.25">
      <c r="B218" s="22"/>
    </row>
    <row r="219" spans="2:2" x14ac:dyDescent="0.25">
      <c r="B219" s="22"/>
    </row>
    <row r="220" spans="2:2" x14ac:dyDescent="0.25">
      <c r="B220" s="22"/>
    </row>
    <row r="221" spans="2:2" x14ac:dyDescent="0.25">
      <c r="B221" s="22"/>
    </row>
    <row r="222" spans="2:2" x14ac:dyDescent="0.25">
      <c r="B222" s="22"/>
    </row>
    <row r="223" spans="2:2" x14ac:dyDescent="0.25">
      <c r="B223" s="22"/>
    </row>
    <row r="224" spans="2:2" x14ac:dyDescent="0.25">
      <c r="B224" s="22"/>
    </row>
    <row r="225" spans="2:2" x14ac:dyDescent="0.25">
      <c r="B225" s="22"/>
    </row>
    <row r="226" spans="2:2" x14ac:dyDescent="0.25">
      <c r="B226" s="22"/>
    </row>
    <row r="227" spans="2:2" x14ac:dyDescent="0.25">
      <c r="B227" s="22"/>
    </row>
    <row r="228" spans="2:2" x14ac:dyDescent="0.25">
      <c r="B228" s="22"/>
    </row>
    <row r="229" spans="2:2" x14ac:dyDescent="0.25">
      <c r="B229" s="22"/>
    </row>
    <row r="230" spans="2:2" x14ac:dyDescent="0.25">
      <c r="B230" s="22"/>
    </row>
    <row r="231" spans="2:2" x14ac:dyDescent="0.25">
      <c r="B231" s="22"/>
    </row>
    <row r="232" spans="2:2" x14ac:dyDescent="0.25">
      <c r="B232" s="22"/>
    </row>
    <row r="233" spans="2:2" x14ac:dyDescent="0.25">
      <c r="B233" s="22"/>
    </row>
    <row r="234" spans="2:2" x14ac:dyDescent="0.25">
      <c r="B234" s="22"/>
    </row>
    <row r="235" spans="2:2" x14ac:dyDescent="0.25">
      <c r="B235" s="22"/>
    </row>
    <row r="236" spans="2:2" x14ac:dyDescent="0.25">
      <c r="B236" s="22"/>
    </row>
    <row r="237" spans="2:2" x14ac:dyDescent="0.25">
      <c r="B237" s="22"/>
    </row>
    <row r="238" spans="2:2" x14ac:dyDescent="0.25">
      <c r="B238" s="22"/>
    </row>
    <row r="239" spans="2:2" x14ac:dyDescent="0.25">
      <c r="B239" s="22"/>
    </row>
    <row r="240" spans="2:2" x14ac:dyDescent="0.25">
      <c r="B240" s="22"/>
    </row>
    <row r="241" spans="2:2" x14ac:dyDescent="0.25">
      <c r="B241" s="22"/>
    </row>
    <row r="242" spans="2:2" x14ac:dyDescent="0.25">
      <c r="B242" s="22"/>
    </row>
    <row r="243" spans="2:2" x14ac:dyDescent="0.25">
      <c r="B243" s="22"/>
    </row>
    <row r="244" spans="2:2" x14ac:dyDescent="0.25">
      <c r="B244" s="22"/>
    </row>
    <row r="245" spans="2:2" x14ac:dyDescent="0.25">
      <c r="B245" s="22"/>
    </row>
    <row r="246" spans="2:2" x14ac:dyDescent="0.25">
      <c r="B246" s="22"/>
    </row>
    <row r="247" spans="2:2" x14ac:dyDescent="0.25">
      <c r="B247" s="22"/>
    </row>
    <row r="248" spans="2:2" x14ac:dyDescent="0.25">
      <c r="B248" s="22"/>
    </row>
    <row r="249" spans="2:2" x14ac:dyDescent="0.25">
      <c r="B249" s="22"/>
    </row>
    <row r="250" spans="2:2" x14ac:dyDescent="0.25">
      <c r="B250" s="22"/>
    </row>
    <row r="251" spans="2:2" x14ac:dyDescent="0.25">
      <c r="B251" s="22"/>
    </row>
    <row r="252" spans="2:2" x14ac:dyDescent="0.25">
      <c r="B252" s="22"/>
    </row>
    <row r="253" spans="2:2" x14ac:dyDescent="0.25">
      <c r="B253" s="22"/>
    </row>
    <row r="254" spans="2:2" x14ac:dyDescent="0.25">
      <c r="B254" s="22"/>
    </row>
    <row r="255" spans="2:2" x14ac:dyDescent="0.25">
      <c r="B255" s="22"/>
    </row>
    <row r="256" spans="2:2" x14ac:dyDescent="0.25">
      <c r="B256" s="22"/>
    </row>
    <row r="257" spans="2:2" x14ac:dyDescent="0.25">
      <c r="B257" s="22"/>
    </row>
    <row r="258" spans="2:2" x14ac:dyDescent="0.25">
      <c r="B258" s="22"/>
    </row>
    <row r="259" spans="2:2" x14ac:dyDescent="0.25">
      <c r="B259" s="22"/>
    </row>
    <row r="260" spans="2:2" x14ac:dyDescent="0.25">
      <c r="B260" s="22"/>
    </row>
    <row r="261" spans="2:2" x14ac:dyDescent="0.25">
      <c r="B261" s="22"/>
    </row>
    <row r="262" spans="2:2" x14ac:dyDescent="0.25">
      <c r="B262" s="22"/>
    </row>
    <row r="263" spans="2:2" x14ac:dyDescent="0.25">
      <c r="B263" s="22"/>
    </row>
    <row r="264" spans="2:2" x14ac:dyDescent="0.25">
      <c r="B264" s="22"/>
    </row>
    <row r="265" spans="2:2" x14ac:dyDescent="0.25">
      <c r="B265" s="22"/>
    </row>
    <row r="266" spans="2:2" x14ac:dyDescent="0.25">
      <c r="B266" s="22"/>
    </row>
    <row r="267" spans="2:2" x14ac:dyDescent="0.25">
      <c r="B267" s="22"/>
    </row>
    <row r="268" spans="2:2" x14ac:dyDescent="0.25">
      <c r="B268" s="22"/>
    </row>
    <row r="269" spans="2:2" x14ac:dyDescent="0.25">
      <c r="B269" s="22"/>
    </row>
    <row r="270" spans="2:2" x14ac:dyDescent="0.25">
      <c r="B270" s="22"/>
    </row>
    <row r="271" spans="2:2" x14ac:dyDescent="0.25">
      <c r="B271" s="22"/>
    </row>
    <row r="272" spans="2:2" x14ac:dyDescent="0.25">
      <c r="B272" s="22"/>
    </row>
    <row r="273" spans="2:2" x14ac:dyDescent="0.25">
      <c r="B273" s="22"/>
    </row>
    <row r="274" spans="2:2" x14ac:dyDescent="0.25">
      <c r="B274" s="22"/>
    </row>
    <row r="275" spans="2:2" x14ac:dyDescent="0.25">
      <c r="B275" s="22"/>
    </row>
    <row r="276" spans="2:2" x14ac:dyDescent="0.25">
      <c r="B276" s="22"/>
    </row>
    <row r="277" spans="2:2" x14ac:dyDescent="0.25">
      <c r="B277" s="22"/>
    </row>
    <row r="278" spans="2:2" x14ac:dyDescent="0.25">
      <c r="B278" s="22"/>
    </row>
    <row r="279" spans="2:2" x14ac:dyDescent="0.25">
      <c r="B279" s="22"/>
    </row>
    <row r="280" spans="2:2" x14ac:dyDescent="0.25">
      <c r="B280" s="22"/>
    </row>
    <row r="281" spans="2:2" x14ac:dyDescent="0.25">
      <c r="B281" s="22"/>
    </row>
    <row r="282" spans="2:2" x14ac:dyDescent="0.25">
      <c r="B282" s="22"/>
    </row>
    <row r="283" spans="2:2" x14ac:dyDescent="0.25">
      <c r="B283" s="22"/>
    </row>
    <row r="284" spans="2:2" x14ac:dyDescent="0.25">
      <c r="B284" s="22"/>
    </row>
    <row r="285" spans="2:2" x14ac:dyDescent="0.25">
      <c r="B285" s="22"/>
    </row>
    <row r="286" spans="2:2" x14ac:dyDescent="0.25">
      <c r="B286" s="22"/>
    </row>
    <row r="287" spans="2:2" x14ac:dyDescent="0.25">
      <c r="B287" s="22"/>
    </row>
    <row r="288" spans="2:2" x14ac:dyDescent="0.25">
      <c r="B288" s="22"/>
    </row>
    <row r="289" spans="2:2" x14ac:dyDescent="0.25">
      <c r="B289" s="22"/>
    </row>
    <row r="290" spans="2:2" x14ac:dyDescent="0.25">
      <c r="B290" s="22"/>
    </row>
    <row r="291" spans="2:2" x14ac:dyDescent="0.25">
      <c r="B291" s="22"/>
    </row>
    <row r="292" spans="2:2" x14ac:dyDescent="0.25">
      <c r="B292" s="22"/>
    </row>
    <row r="293" spans="2:2" x14ac:dyDescent="0.25">
      <c r="B293" s="22"/>
    </row>
    <row r="294" spans="2:2" x14ac:dyDescent="0.25">
      <c r="B294" s="22"/>
    </row>
    <row r="295" spans="2:2" x14ac:dyDescent="0.25">
      <c r="B295" s="22"/>
    </row>
    <row r="296" spans="2:2" x14ac:dyDescent="0.25">
      <c r="B296" s="22"/>
    </row>
    <row r="297" spans="2:2" x14ac:dyDescent="0.25">
      <c r="B297" s="22"/>
    </row>
    <row r="298" spans="2:2" x14ac:dyDescent="0.25">
      <c r="B298" s="22"/>
    </row>
    <row r="299" spans="2:2" x14ac:dyDescent="0.25">
      <c r="B299" s="22"/>
    </row>
    <row r="300" spans="2:2" x14ac:dyDescent="0.25">
      <c r="B300" s="22"/>
    </row>
    <row r="301" spans="2:2" x14ac:dyDescent="0.25">
      <c r="B301" s="22"/>
    </row>
    <row r="302" spans="2:2" x14ac:dyDescent="0.25">
      <c r="B302" s="22"/>
    </row>
    <row r="303" spans="2:2" x14ac:dyDescent="0.25">
      <c r="B303" s="22"/>
    </row>
    <row r="304" spans="2:2" x14ac:dyDescent="0.25">
      <c r="B304" s="22"/>
    </row>
    <row r="305" spans="2:2" x14ac:dyDescent="0.25">
      <c r="B305" s="22"/>
    </row>
    <row r="306" spans="2:2" x14ac:dyDescent="0.25">
      <c r="B306" s="22"/>
    </row>
    <row r="307" spans="2:2" x14ac:dyDescent="0.25">
      <c r="B307" s="22"/>
    </row>
    <row r="308" spans="2:2" x14ac:dyDescent="0.25">
      <c r="B308" s="22"/>
    </row>
    <row r="309" spans="2:2" x14ac:dyDescent="0.25">
      <c r="B309" s="22"/>
    </row>
    <row r="310" spans="2:2" x14ac:dyDescent="0.25">
      <c r="B310" s="22"/>
    </row>
    <row r="311" spans="2:2" x14ac:dyDescent="0.25">
      <c r="B311" s="22"/>
    </row>
    <row r="312" spans="2:2" x14ac:dyDescent="0.25">
      <c r="B312" s="22"/>
    </row>
    <row r="313" spans="2:2" x14ac:dyDescent="0.25">
      <c r="B313" s="22"/>
    </row>
    <row r="314" spans="2:2" x14ac:dyDescent="0.25">
      <c r="B314" s="22"/>
    </row>
    <row r="315" spans="2:2" x14ac:dyDescent="0.25">
      <c r="B315" s="22"/>
    </row>
    <row r="316" spans="2:2" x14ac:dyDescent="0.25">
      <c r="B316" s="22"/>
    </row>
    <row r="317" spans="2:2" x14ac:dyDescent="0.25">
      <c r="B317" s="22"/>
    </row>
    <row r="318" spans="2:2" x14ac:dyDescent="0.25">
      <c r="B318" s="22"/>
    </row>
    <row r="319" spans="2:2" x14ac:dyDescent="0.25">
      <c r="B319" s="22"/>
    </row>
    <row r="320" spans="2:2" x14ac:dyDescent="0.25">
      <c r="B320" s="22"/>
    </row>
    <row r="321" spans="2:2" x14ac:dyDescent="0.25">
      <c r="B321" s="22"/>
    </row>
    <row r="322" spans="2:2" x14ac:dyDescent="0.25">
      <c r="B322" s="22"/>
    </row>
    <row r="323" spans="2:2" x14ac:dyDescent="0.25">
      <c r="B323" s="22"/>
    </row>
    <row r="324" spans="2:2" x14ac:dyDescent="0.25">
      <c r="B324" s="22"/>
    </row>
    <row r="325" spans="2:2" x14ac:dyDescent="0.25">
      <c r="B325" s="22"/>
    </row>
    <row r="326" spans="2:2" x14ac:dyDescent="0.25">
      <c r="B326" s="22"/>
    </row>
    <row r="327" spans="2:2" x14ac:dyDescent="0.25">
      <c r="B327" s="22"/>
    </row>
    <row r="328" spans="2:2" x14ac:dyDescent="0.25">
      <c r="B328" s="22"/>
    </row>
    <row r="329" spans="2:2" x14ac:dyDescent="0.25">
      <c r="B329" s="22"/>
    </row>
    <row r="330" spans="2:2" x14ac:dyDescent="0.25">
      <c r="B330" s="22"/>
    </row>
    <row r="331" spans="2:2" x14ac:dyDescent="0.25">
      <c r="B331" s="22"/>
    </row>
    <row r="332" spans="2:2" x14ac:dyDescent="0.25">
      <c r="B332" s="22"/>
    </row>
    <row r="333" spans="2:2" x14ac:dyDescent="0.25">
      <c r="B333" s="22"/>
    </row>
    <row r="334" spans="2:2" x14ac:dyDescent="0.25">
      <c r="B334" s="22"/>
    </row>
    <row r="335" spans="2:2" x14ac:dyDescent="0.25">
      <c r="B335" s="22"/>
    </row>
    <row r="336" spans="2:2" x14ac:dyDescent="0.25">
      <c r="B336" s="22"/>
    </row>
    <row r="337" spans="2:2" x14ac:dyDescent="0.25">
      <c r="B337" s="22"/>
    </row>
    <row r="338" spans="2:2" x14ac:dyDescent="0.25">
      <c r="B338" s="22"/>
    </row>
    <row r="339" spans="2:2" x14ac:dyDescent="0.25">
      <c r="B339" s="22"/>
    </row>
    <row r="340" spans="2:2" x14ac:dyDescent="0.25">
      <c r="B340" s="22"/>
    </row>
    <row r="341" spans="2:2" x14ac:dyDescent="0.25">
      <c r="B341" s="22"/>
    </row>
    <row r="342" spans="2:2" x14ac:dyDescent="0.25">
      <c r="B342" s="22"/>
    </row>
    <row r="343" spans="2:2" x14ac:dyDescent="0.25">
      <c r="B343" s="22"/>
    </row>
    <row r="344" spans="2:2" x14ac:dyDescent="0.25">
      <c r="B344" s="22"/>
    </row>
    <row r="345" spans="2:2" x14ac:dyDescent="0.25">
      <c r="B345" s="22"/>
    </row>
    <row r="346" spans="2:2" x14ac:dyDescent="0.25">
      <c r="B346" s="22"/>
    </row>
    <row r="347" spans="2:2" x14ac:dyDescent="0.25">
      <c r="B347" s="22"/>
    </row>
    <row r="348" spans="2:2" x14ac:dyDescent="0.25">
      <c r="B348" s="22"/>
    </row>
    <row r="349" spans="2:2" x14ac:dyDescent="0.25">
      <c r="B349" s="22"/>
    </row>
    <row r="350" spans="2:2" x14ac:dyDescent="0.25">
      <c r="B350" s="22"/>
    </row>
    <row r="351" spans="2:2" x14ac:dyDescent="0.25">
      <c r="B351" s="22"/>
    </row>
    <row r="352" spans="2:2" x14ac:dyDescent="0.25">
      <c r="B352" s="22"/>
    </row>
    <row r="353" spans="2:2" x14ac:dyDescent="0.25">
      <c r="B353" s="22"/>
    </row>
    <row r="354" spans="2:2" x14ac:dyDescent="0.25">
      <c r="B354" s="22"/>
    </row>
    <row r="355" spans="2:2" x14ac:dyDescent="0.25">
      <c r="B355" s="22"/>
    </row>
    <row r="356" spans="2:2" x14ac:dyDescent="0.25">
      <c r="B356" s="22"/>
    </row>
    <row r="357" spans="2:2" x14ac:dyDescent="0.25">
      <c r="B357" s="22"/>
    </row>
    <row r="358" spans="2:2" x14ac:dyDescent="0.25">
      <c r="B358" s="22"/>
    </row>
    <row r="359" spans="2:2" x14ac:dyDescent="0.25">
      <c r="B359" s="22"/>
    </row>
    <row r="360" spans="2:2" x14ac:dyDescent="0.25">
      <c r="B360" s="22"/>
    </row>
    <row r="361" spans="2:2" x14ac:dyDescent="0.25">
      <c r="B361" s="22"/>
    </row>
    <row r="362" spans="2:2" x14ac:dyDescent="0.25">
      <c r="B362" s="22"/>
    </row>
    <row r="363" spans="2:2" x14ac:dyDescent="0.25">
      <c r="B363" s="22"/>
    </row>
    <row r="364" spans="2:2" x14ac:dyDescent="0.25">
      <c r="B364" s="22"/>
    </row>
    <row r="365" spans="2:2" x14ac:dyDescent="0.25">
      <c r="B365" s="22"/>
    </row>
    <row r="366" spans="2:2" x14ac:dyDescent="0.25">
      <c r="B366" s="22"/>
    </row>
    <row r="367" spans="2:2" x14ac:dyDescent="0.25">
      <c r="B367" s="22"/>
    </row>
    <row r="368" spans="2:2" x14ac:dyDescent="0.25">
      <c r="B368" s="22"/>
    </row>
    <row r="369" spans="2:2" x14ac:dyDescent="0.25">
      <c r="B369" s="22"/>
    </row>
    <row r="370" spans="2:2" x14ac:dyDescent="0.25">
      <c r="B370" s="22"/>
    </row>
    <row r="371" spans="2:2" x14ac:dyDescent="0.25">
      <c r="B371" s="22"/>
    </row>
    <row r="372" spans="2:2" x14ac:dyDescent="0.25">
      <c r="B372" s="22"/>
    </row>
    <row r="373" spans="2:2" x14ac:dyDescent="0.25">
      <c r="B373" s="22"/>
    </row>
    <row r="374" spans="2:2" x14ac:dyDescent="0.25">
      <c r="B374" s="22"/>
    </row>
    <row r="375" spans="2:2" x14ac:dyDescent="0.25">
      <c r="B375" s="22"/>
    </row>
    <row r="376" spans="2:2" x14ac:dyDescent="0.25">
      <c r="B376" s="22"/>
    </row>
  </sheetData>
  <mergeCells count="2">
    <mergeCell ref="B7:C7"/>
    <mergeCell ref="B9:C9"/>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Menores SUMINISTROS</vt:lpstr>
      <vt:lpstr>Menores SERVICIOS</vt:lpstr>
      <vt:lpstr>Menores OBRAS</vt:lpstr>
    </vt:vector>
  </TitlesOfParts>
  <Company>O.A.M.C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Lidia González Álvarez</dc:creator>
  <cp:lastModifiedBy>imorales</cp:lastModifiedBy>
  <cp:lastPrinted>2019-05-15T13:52:55Z</cp:lastPrinted>
  <dcterms:created xsi:type="dcterms:W3CDTF">2019-03-22T10:20:06Z</dcterms:created>
  <dcterms:modified xsi:type="dcterms:W3CDTF">2019-08-23T08:28:30Z</dcterms:modified>
</cp:coreProperties>
</file>